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nisa.sekulic\Desktop\"/>
    </mc:Choice>
  </mc:AlternateContent>
  <bookViews>
    <workbookView xWindow="0" yWindow="0" windowWidth="28770" windowHeight="5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9" i="1" l="1"/>
  <c r="S87" i="1"/>
  <c r="S45" i="1"/>
  <c r="P169" i="1" l="1"/>
  <c r="P129" i="1"/>
  <c r="P87" i="1"/>
  <c r="P45" i="1"/>
  <c r="O45" i="1"/>
  <c r="O87" i="1"/>
  <c r="O129" i="1"/>
  <c r="O169" i="1"/>
  <c r="N169" i="1"/>
  <c r="N129" i="1"/>
  <c r="N87" i="1"/>
  <c r="N45" i="1"/>
  <c r="M45" i="1"/>
  <c r="M87" i="1"/>
  <c r="M129" i="1"/>
  <c r="M169" i="1"/>
  <c r="L169" i="1"/>
  <c r="L129" i="1"/>
  <c r="L87" i="1"/>
  <c r="L45" i="1"/>
  <c r="K45" i="1"/>
  <c r="K87" i="1"/>
  <c r="K129" i="1"/>
  <c r="K169" i="1"/>
  <c r="J169" i="1"/>
  <c r="J129" i="1"/>
  <c r="J87" i="1"/>
  <c r="J45" i="1"/>
  <c r="I169" i="1"/>
  <c r="I129" i="1"/>
  <c r="I87" i="1"/>
  <c r="I45" i="1"/>
  <c r="H169" i="1"/>
  <c r="H129" i="1"/>
  <c r="H87" i="1"/>
  <c r="H45" i="1"/>
  <c r="G169" i="1"/>
  <c r="G129" i="1"/>
  <c r="G87" i="1"/>
  <c r="G45" i="1"/>
  <c r="F169" i="1"/>
  <c r="F129" i="1"/>
  <c r="F87" i="1"/>
  <c r="F45" i="1"/>
  <c r="D169" i="1"/>
  <c r="D129" i="1"/>
  <c r="D87" i="1"/>
  <c r="D45" i="1"/>
  <c r="C169" i="1"/>
  <c r="C129" i="1"/>
  <c r="C87" i="1"/>
  <c r="C45" i="1"/>
  <c r="AB59" i="1" l="1"/>
  <c r="AC119" i="1" l="1"/>
  <c r="AC118" i="1"/>
  <c r="AC117" i="1"/>
  <c r="AC116" i="1"/>
  <c r="AC115" i="1"/>
  <c r="AC114" i="1"/>
  <c r="AC113" i="1"/>
  <c r="AC112" i="1"/>
  <c r="AC111" i="1"/>
  <c r="AC110" i="1"/>
  <c r="Z110" i="1"/>
  <c r="Z119" i="1"/>
  <c r="Z118" i="1"/>
  <c r="Z117" i="1"/>
  <c r="Z116" i="1"/>
  <c r="Z115" i="1"/>
  <c r="Z114" i="1"/>
  <c r="Z113" i="1"/>
  <c r="Z112" i="1"/>
  <c r="Z111" i="1"/>
  <c r="AB40" i="1" l="1"/>
  <c r="AC191" i="1" l="1"/>
  <c r="AC197" i="1" l="1"/>
  <c r="AC194" i="1"/>
  <c r="AC188" i="1"/>
  <c r="AC182" i="1"/>
  <c r="AC179" i="1"/>
  <c r="AC176" i="1"/>
  <c r="AC173" i="1"/>
  <c r="T207" i="1" l="1"/>
  <c r="W207" i="1"/>
  <c r="AC206" i="1"/>
  <c r="AC205" i="1"/>
  <c r="AC204" i="1"/>
  <c r="AC203" i="1"/>
  <c r="AC207" i="1" s="1"/>
  <c r="AC200" i="1" l="1"/>
  <c r="Z200" i="1"/>
  <c r="W200" i="1"/>
  <c r="AC185" i="1"/>
  <c r="Z185" i="1"/>
  <c r="W185" i="1"/>
  <c r="AB73" i="1"/>
  <c r="O164" i="1"/>
  <c r="L164" i="1"/>
  <c r="I164" i="1"/>
  <c r="F164" i="1"/>
  <c r="AC155" i="1"/>
  <c r="AC154" i="1"/>
  <c r="AC153" i="1"/>
  <c r="AC152" i="1"/>
  <c r="AC151" i="1"/>
  <c r="AC150" i="1"/>
  <c r="AC149" i="1"/>
  <c r="AC148" i="1"/>
  <c r="AC147" i="1"/>
  <c r="AC146" i="1"/>
  <c r="AC142" i="1"/>
  <c r="AC141" i="1"/>
  <c r="AC140" i="1"/>
  <c r="AC139" i="1"/>
  <c r="AC138" i="1"/>
  <c r="AC137" i="1"/>
  <c r="AC136" i="1"/>
  <c r="AC135" i="1"/>
  <c r="AC134" i="1"/>
  <c r="AC133" i="1"/>
  <c r="W120" i="1"/>
  <c r="T120" i="1"/>
  <c r="AB107" i="1"/>
  <c r="AC156" i="1" l="1"/>
  <c r="AB17" i="1" s="1"/>
  <c r="AB20" i="1" s="1"/>
  <c r="AC143" i="1"/>
  <c r="AC120" i="1"/>
  <c r="Z120" i="1"/>
  <c r="AB49" i="1"/>
  <c r="AB52" i="1" s="1"/>
  <c r="AB62" i="1" s="1"/>
  <c r="AB72" i="1" s="1"/>
  <c r="AB28" i="1"/>
  <c r="AB31" i="1" s="1"/>
  <c r="AB34" i="1" s="1"/>
  <c r="AB74" i="1" l="1"/>
  <c r="AB75" i="1" s="1"/>
  <c r="AB21" i="1" l="1"/>
  <c r="AB22" i="1" s="1"/>
</calcChain>
</file>

<file path=xl/sharedStrings.xml><?xml version="1.0" encoding="utf-8"?>
<sst xmlns="http://schemas.openxmlformats.org/spreadsheetml/2006/main" count="172" uniqueCount="139">
  <si>
    <t xml:space="preserve">Пореска година          </t>
  </si>
  <si>
    <t>Подаци о пореском обвезнику</t>
  </si>
  <si>
    <t>1)ЈИБ:</t>
  </si>
  <si>
    <t>3) ЈМБ:</t>
  </si>
  <si>
    <t>в)                      Износ</t>
  </si>
  <si>
    <t>а)            Р. бр.</t>
  </si>
  <si>
    <t>б)                             Врста прихода</t>
  </si>
  <si>
    <r>
      <t>Образац 1006 – Прилог уз</t>
    </r>
    <r>
      <rPr>
        <sz val="10.5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Годишњу пријаву за порез на доходак</t>
    </r>
    <r>
      <rPr>
        <sz val="10"/>
        <color theme="1"/>
        <rFont val="Times New Roman"/>
        <family val="1"/>
        <charset val="204"/>
      </rPr>
      <t xml:space="preserve">
за лица која остварују доходак од самосталне дјелатности</t>
    </r>
  </si>
  <si>
    <t>Наплаћени приходи од продаје производа и материјала</t>
  </si>
  <si>
    <t>Наплаћени приходи од продаје робе</t>
  </si>
  <si>
    <t>Наплаћени приходи од услуга</t>
  </si>
  <si>
    <t>Наплаћени приходи од финансирања</t>
  </si>
  <si>
    <t>Наплаћени ванредни приходи</t>
  </si>
  <si>
    <t>Приходи од продаје по цијени нижој од тржишне (Табела 11, ред 11, колона ђ)</t>
  </si>
  <si>
    <t>Укупно наплаћени приход</t>
  </si>
  <si>
    <r>
      <rPr>
        <b/>
        <sz val="10"/>
        <color theme="1"/>
        <rFont val="Times New Roman"/>
        <family val="1"/>
        <charset val="204"/>
      </rPr>
      <t>ДОХОДАК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(тачка 9 минус тачка 10)</t>
    </r>
  </si>
  <si>
    <r>
      <rPr>
        <b/>
        <sz val="10"/>
        <color theme="1"/>
        <rFont val="Times New Roman"/>
        <family val="1"/>
        <charset val="204"/>
      </rPr>
      <t>Укупни трошкови</t>
    </r>
    <r>
      <rPr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(Збир Табела 3,7,8 и 9 ред 11 колона ђ минус Табела 10)</t>
    </r>
  </si>
  <si>
    <t xml:space="preserve">Почетно стање залиха робе </t>
  </si>
  <si>
    <t>Набавна вриједност робе у пореском периоду</t>
  </si>
  <si>
    <t xml:space="preserve">Стање залиха робе на крају  пореског  периода </t>
  </si>
  <si>
    <t>Набавна вриједност продате робе (1 + 2 – 3)</t>
  </si>
  <si>
    <t xml:space="preserve">Табела 3 – Плаћени трошкови набавне вриједности продате робе </t>
  </si>
  <si>
    <t>Набавна вриједност продате робе (ред 4 табеле 2)</t>
  </si>
  <si>
    <t>Плаћени трошкови набавне вриједности робе (1 ± 2 ± 3)</t>
  </si>
  <si>
    <t>Табела 4 – Набавна вриједност утрошеног материјала</t>
  </si>
  <si>
    <t xml:space="preserve">Почетно стање залиха материјала </t>
  </si>
  <si>
    <t>Набавна вриједност материјала у пореском периоду</t>
  </si>
  <si>
    <t>Трошкови материјала  (1 + 2 – 3)</t>
  </si>
  <si>
    <t xml:space="preserve">2) Назив радње / Име и презиме  </t>
  </si>
  <si>
    <t xml:space="preserve">4) Име и презиме:  </t>
  </si>
  <si>
    <t xml:space="preserve">2) Пословно име предузетника:  </t>
  </si>
  <si>
    <t>Трошкови материјала (ред 4 табеле 4)</t>
  </si>
  <si>
    <t>Повећање/смањење залиха материјала на крају у односу на почетак пореског периода (±)</t>
  </si>
  <si>
    <t>Смањење/повећање обавеза према добављачима за набављени материјал на крају у односу на почетак пореског периода (±)</t>
  </si>
  <si>
    <t>Плаћени трошкови материјала  (1 ± 2 ± 3)</t>
  </si>
  <si>
    <t xml:space="preserve">   Табела 6 – Промјена вриједности залиха учинака </t>
  </si>
  <si>
    <t xml:space="preserve">Почетно стање залиха учинака </t>
  </si>
  <si>
    <t xml:space="preserve">Стање залиха учинака на крају пореског периода </t>
  </si>
  <si>
    <t>Повећање /смањење залиха учинака на крају у односу на почетак пореског периода</t>
  </si>
  <si>
    <t>Укупни учинци произведени током пореског периода</t>
  </si>
  <si>
    <t>Табела 7 – Плаћени трошкови укључени у цијену коштања учинака</t>
  </si>
  <si>
    <t>Трошкови материјала  (редни број 4 табеле 5)</t>
  </si>
  <si>
    <t>Трошкови амортизације</t>
  </si>
  <si>
    <t xml:space="preserve">Трошкови производних услуга </t>
  </si>
  <si>
    <t>Дио индиректних трошкова који су приписани залихама на основу кључа за расподјелу</t>
  </si>
  <si>
    <t>Проценат смањења/повећања залиха  учинака (Редни број 5 табеле 6)</t>
  </si>
  <si>
    <t>Плаћени трошкови укључени у цијену коштања учинака (11 ± 13)</t>
  </si>
  <si>
    <t>Образац 1006 - наставак (стр. 2)</t>
  </si>
  <si>
    <t xml:space="preserve">б)                                                                             Плаћени трошкови набавне вриједности робе  </t>
  </si>
  <si>
    <t xml:space="preserve">б)                                                                                                                                                                  Плаћени трошкови материјала  </t>
  </si>
  <si>
    <r>
      <t>Износ повећања/смањења плаћених трошкова укључених у цијену коштања учинака</t>
    </r>
    <r>
      <rPr>
        <sz val="8"/>
        <color theme="1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(11</t>
    </r>
    <r>
      <rPr>
        <sz val="9"/>
        <color theme="1"/>
        <rFont val="Times New Roman"/>
        <family val="1"/>
        <charset val="204"/>
      </rPr>
      <t xml:space="preserve"> x </t>
    </r>
    <r>
      <rPr>
        <sz val="9.5"/>
        <color theme="1"/>
        <rFont val="Times New Roman"/>
        <family val="1"/>
        <charset val="204"/>
      </rPr>
      <t>12)</t>
    </r>
  </si>
  <si>
    <r>
      <t xml:space="preserve">Укупан износ  </t>
    </r>
    <r>
      <rPr>
        <sz val="10"/>
        <color theme="1"/>
        <rFont val="Times New Roman"/>
        <family val="1"/>
        <charset val="204"/>
      </rPr>
      <t xml:space="preserve">(сабрати тачке  1 до 10) </t>
    </r>
  </si>
  <si>
    <t>Образац 1006 - наставак (стр. 3)</t>
  </si>
  <si>
    <t xml:space="preserve">Трошкови зарада, накнада зарада и осталих личних расхода  </t>
  </si>
  <si>
    <t xml:space="preserve">Трошкови производних услуга  </t>
  </si>
  <si>
    <t xml:space="preserve">Трошкови горива и енергије   </t>
  </si>
  <si>
    <t xml:space="preserve">Финансијски расходи </t>
  </si>
  <si>
    <t xml:space="preserve">Трошкови горива и енергије </t>
  </si>
  <si>
    <t>Трошкови зарада, накнада зарада и осталих личних расхода запослених у производњи</t>
  </si>
  <si>
    <t xml:space="preserve">Нематеријални трошкови </t>
  </si>
  <si>
    <t>Спонзорство и донације до 2% прихода</t>
  </si>
  <si>
    <t xml:space="preserve">Остали расходи  </t>
  </si>
  <si>
    <t xml:space="preserve">Трошкови амортизације </t>
  </si>
  <si>
    <t>Oглашавање и рекламирање до 5% прихода</t>
  </si>
  <si>
    <t xml:space="preserve">б)                                                                                                                                                                          Плаћени трошкови </t>
  </si>
  <si>
    <t xml:space="preserve">Табела 8 – Плаћени трошкови који терете расходе периода </t>
  </si>
  <si>
    <r>
      <rPr>
        <b/>
        <sz val="10"/>
        <color theme="1"/>
        <rFont val="Times New Roman"/>
        <family val="1"/>
        <charset val="204"/>
      </rPr>
      <t>Укупан износ</t>
    </r>
    <r>
      <rPr>
        <sz val="10"/>
        <color theme="1"/>
        <rFont val="Times New Roman"/>
        <family val="1"/>
        <charset val="204"/>
      </rPr>
      <t xml:space="preserve">  (сабрати тачке  од 1 до 16) </t>
    </r>
  </si>
  <si>
    <t>Табела 9 – Капитални добитак/губитак од продаје права и имовине</t>
  </si>
  <si>
    <t>б)
Врста имовине</t>
  </si>
  <si>
    <t>в)
Продајна цијена</t>
  </si>
  <si>
    <t>г)
Набавна цијена</t>
  </si>
  <si>
    <t>д)
Добитак
(в – г)</t>
  </si>
  <si>
    <t>ђ)
Губитак
(г – в)</t>
  </si>
  <si>
    <r>
      <t xml:space="preserve">Укупно 
</t>
    </r>
    <r>
      <rPr>
        <sz val="10"/>
        <color theme="1"/>
        <rFont val="Times New Roman"/>
        <family val="1"/>
        <charset val="204"/>
      </rPr>
      <t>(Добитак се уноси у приход, а губитак у расходе)</t>
    </r>
  </si>
  <si>
    <t>Образац 1006 - наставак (стр. 4)</t>
  </si>
  <si>
    <t>Табела 10 – Набавка по цијени већој од тржишне</t>
  </si>
  <si>
    <t>б)
Подаци о лицима од којих је
извршена набавка</t>
  </si>
  <si>
    <t>в)
Врста трансакције</t>
  </si>
  <si>
    <t>г)
Трансферна цијена</t>
  </si>
  <si>
    <t>д)
Тржишна цијена</t>
  </si>
  <si>
    <t>ђ)
Разлика
(г – д)</t>
  </si>
  <si>
    <t>Табела 11 – Продаја по цијени нижој од тржишне</t>
  </si>
  <si>
    <t>б)
Подаци о  лицима 
 којима је извршена продаја</t>
  </si>
  <si>
    <t>ђ)
Разлика
(д – г)</t>
  </si>
  <si>
    <t>Табела 12 – Пренос губитка из претходног пореског периода</t>
  </si>
  <si>
    <t>б)
Доходак</t>
  </si>
  <si>
    <t>в)
Губитак</t>
  </si>
  <si>
    <t>д)
Пренесени губитак за наредне пореске периоде</t>
  </si>
  <si>
    <t>ђ)
Примједбе</t>
  </si>
  <si>
    <t>а)            Година</t>
  </si>
  <si>
    <t>Укупно</t>
  </si>
  <si>
    <t>Образац 1006 - наставак (стр. 5)</t>
  </si>
  <si>
    <t>Табела 13 – Доходак од капитала (закуп/подзакуп између физичких лица)</t>
  </si>
  <si>
    <t xml:space="preserve"> б)                                                                                                                                                            Врста прихода  </t>
  </si>
  <si>
    <t>г)
Пренос губитка ради умањења дохотка</t>
  </si>
  <si>
    <t>г)                      Приход</t>
  </si>
  <si>
    <t>д)                      Трошак</t>
  </si>
  <si>
    <r>
      <t xml:space="preserve">в)           Шифра општине </t>
    </r>
    <r>
      <rPr>
        <sz val="8.5"/>
        <color theme="1"/>
        <rFont val="Times New Roman"/>
        <family val="1"/>
        <charset val="204"/>
      </rPr>
      <t>непокретности</t>
    </r>
  </si>
  <si>
    <t>г)                      Набавна цијена</t>
  </si>
  <si>
    <t>д)                      Продајна цијена</t>
  </si>
  <si>
    <r>
      <t>Укупно</t>
    </r>
    <r>
      <rPr>
        <sz val="9"/>
        <color theme="1"/>
        <rFont val="Times New Roman"/>
        <family val="1"/>
        <charset val="204"/>
      </rPr>
      <t xml:space="preserve"> (уноси се у Образац 1004)</t>
    </r>
  </si>
  <si>
    <r>
      <t xml:space="preserve">Укупно </t>
    </r>
    <r>
      <rPr>
        <sz val="9"/>
        <color theme="1"/>
        <rFont val="Times New Roman"/>
        <family val="1"/>
        <charset val="204"/>
      </rPr>
      <t>(уноси се у Образац 1004)</t>
    </r>
  </si>
  <si>
    <t>Табела 15 – Остали доходак</t>
  </si>
  <si>
    <t>Табела 1 – Доходак из самосталне дјелатности</t>
  </si>
  <si>
    <t>Табела 2 – Набавна вриједност продате робе</t>
  </si>
  <si>
    <t>б)
Врста прихода</t>
  </si>
  <si>
    <t>в)
Приход</t>
  </si>
  <si>
    <t>г)
Доприноси или/и средства везана за стицање имовине</t>
  </si>
  <si>
    <t>ђ)
Доходак
(в – г)</t>
  </si>
  <si>
    <t>Табела 14 – Доходак од капиталних добитака од продаје права и имовине кoja се                                                               не користи у пословне сврхе</t>
  </si>
  <si>
    <t>Овјера</t>
  </si>
  <si>
    <t>Овјера пореског обвезника</t>
  </si>
  <si>
    <t xml:space="preserve">Датум пријема    </t>
  </si>
  <si>
    <t>Име и презиме овлаштеног лица / законског заступника</t>
  </si>
  <si>
    <t xml:space="preserve">Датум: </t>
  </si>
  <si>
    <t xml:space="preserve">Име и презиме пореског службеника </t>
  </si>
  <si>
    <t>Потпис  пореског службеника</t>
  </si>
  <si>
    <t>М.П.</t>
  </si>
  <si>
    <r>
      <rPr>
        <b/>
        <sz val="7"/>
        <color theme="1"/>
        <rFont val="Times New Roman"/>
        <family val="1"/>
        <charset val="204"/>
      </rPr>
      <t>Изјава:</t>
    </r>
    <r>
      <rPr>
        <i/>
        <sz val="7"/>
        <color theme="1"/>
        <rFont val="Times New Roman"/>
        <family val="1"/>
        <charset val="204"/>
      </rPr>
      <t xml:space="preserve"> Под моралном, материјалном и кривичном одговорношћу, изјављујем                                                          да су сви  унесени подаци у овој пријави потпуно тачни и вјеродостојни.</t>
    </r>
  </si>
  <si>
    <r>
      <t xml:space="preserve">Република Српска
</t>
    </r>
    <r>
      <rPr>
        <b/>
        <sz val="11"/>
        <color theme="1"/>
        <rFont val="Times New Roman"/>
        <family val="1"/>
        <charset val="204"/>
      </rPr>
      <t>Министарство финансија
Пореска управа</t>
    </r>
  </si>
  <si>
    <t>Табела 5 – Плаћени трошкови материјала</t>
  </si>
  <si>
    <r>
      <t>Проценат повећања/смањења залиха учинака (3/4</t>
    </r>
    <r>
      <rPr>
        <sz val="9"/>
        <color theme="1"/>
        <rFont val="Times New Roman"/>
        <family val="1"/>
        <charset val="204"/>
      </rPr>
      <t xml:space="preserve"> x</t>
    </r>
    <r>
      <rPr>
        <sz val="10"/>
        <color theme="1"/>
        <rFont val="Times New Roman"/>
        <family val="1"/>
        <charset val="204"/>
      </rPr>
      <t xml:space="preserve"> 100)</t>
    </r>
  </si>
  <si>
    <t>Износ губитка  из колоне г) унијети у редни број 5, колона 7 (Пренесени губитак), Обрасца 1004</t>
  </si>
  <si>
    <r>
      <t xml:space="preserve">Укупно </t>
    </r>
    <r>
      <rPr>
        <sz val="10"/>
        <color theme="1"/>
        <rFont val="Times New Roman"/>
        <family val="1"/>
        <charset val="204"/>
      </rPr>
      <t>(унијети у ред 11 табеле 1)</t>
    </r>
  </si>
  <si>
    <r>
      <t xml:space="preserve">Укупно </t>
    </r>
    <r>
      <rPr>
        <sz val="10"/>
        <color theme="1"/>
        <rFont val="Times New Roman"/>
        <family val="1"/>
        <charset val="204"/>
      </rPr>
      <t>(износ прихода унијети у Табелу 1 овог обрасца)</t>
    </r>
  </si>
  <si>
    <t xml:space="preserve">Потпис лица које је попунило пријаву  </t>
  </si>
  <si>
    <t xml:space="preserve">Име и презиме лица које је попунило пријаву  </t>
  </si>
  <si>
    <t xml:space="preserve">Потпис овлаштеног лица / законског заступника  </t>
  </si>
  <si>
    <t>Повећање/смањење залиха робе на крају у односу на почетак пореског периода (±)</t>
  </si>
  <si>
    <t>Смањење/повећање обавеза према добављачима за набавку робе на крају у односу на почетак пореског периода (±)</t>
  </si>
  <si>
    <t>Овјера Пореске управе</t>
  </si>
  <si>
    <t>ђ)                      Доходак          (г – д)</t>
  </si>
  <si>
    <t>ђ)                      Доходак од
капиталног добитка         (д – г)</t>
  </si>
  <si>
    <t xml:space="preserve">б)                                                      Набавна вриједност продате робе </t>
  </si>
  <si>
    <t xml:space="preserve">б)                                                                            Набавна вриједност продате робе </t>
  </si>
  <si>
    <t xml:space="preserve">Стање залиха материјала на крају пореског периода </t>
  </si>
  <si>
    <t xml:space="preserve"> б)                                                                                                                                                            Промјена вриједности залиха учинака   </t>
  </si>
  <si>
    <t xml:space="preserve">б)                                                                                                                                                                          Плаћени трошкови укључени у цијени коштања учинака </t>
  </si>
  <si>
    <t xml:space="preserve">Остали трошкови који се укључују у цијену коштања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</si>
</sst>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\-0;;@"/>
    <numFmt numFmtId="165" formatCode="#,##0.00;\-#,##0.00;;@"/>
    <numFmt numFmtId="166" formatCode="#,##0.00;\-#,#00.00;;@"/>
    <numFmt numFmtId="167" formatCode="#,##0.00%;\-#,##0.00;;@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0"/>
      <color theme="1"/>
      <name val="Times New Roman"/>
      <family val="1"/>
    </font>
    <font>
      <i/>
      <sz val="7"/>
      <color theme="1"/>
      <name val="Times New Roman"/>
      <family val="1"/>
      <charset val="204"/>
    </font>
    <font>
      <sz val="8"/>
      <color theme="1"/>
      <name val="Times New Roman"/>
      <family val="1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/>
  </cellStyleXfs>
  <cellXfs count="390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0" fillId="0" borderId="0" xfId="0" applyFont="1" applyProtection="1"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5" fillId="0" borderId="0" xfId="0" applyFont="1" applyBorder="1" applyAlignment="1" applyProtection="1">
      <protection locked="0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0" fontId="1" fillId="2" borderId="56" xfId="0" applyFont="1" applyFill="1" applyBorder="1" applyAlignment="1" applyProtection="1">
      <alignment vertical="center" wrapText="1"/>
    </xf>
    <xf numFmtId="0" fontId="1" fillId="2" borderId="22" xfId="0" applyFont="1" applyFill="1" applyBorder="1" applyAlignment="1" applyProtection="1">
      <alignment vertical="center" wrapText="1"/>
    </xf>
    <xf numFmtId="0" fontId="1" fillId="2" borderId="30" xfId="0" applyFont="1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8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/>
    <xf numFmtId="0" fontId="13" fillId="0" borderId="0" xfId="0" applyFont="1" applyBorder="1" applyAlignment="1" applyProtection="1"/>
    <xf numFmtId="0" fontId="5" fillId="0" borderId="14" xfId="0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5" fillId="0" borderId="0" xfId="0" applyFont="1" applyBorder="1" applyAlignment="1" applyProtection="1"/>
    <xf numFmtId="0" fontId="9" fillId="0" borderId="0" xfId="0" applyFont="1" applyBorder="1" applyAlignment="1" applyProtection="1"/>
    <xf numFmtId="0" fontId="0" fillId="0" borderId="0" xfId="0" applyBorder="1" applyAlignment="1"/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4" xfId="0" applyBorder="1" applyProtection="1"/>
    <xf numFmtId="0" fontId="0" fillId="0" borderId="16" xfId="0" applyBorder="1" applyProtection="1"/>
    <xf numFmtId="0" fontId="2" fillId="0" borderId="6" xfId="0" applyNumberFormat="1" applyFont="1" applyBorder="1" applyAlignment="1" applyProtection="1">
      <alignment horizontal="center" vertical="center"/>
      <protection locked="0"/>
    </xf>
    <xf numFmtId="4" fontId="1" fillId="0" borderId="39" xfId="0" applyNumberFormat="1" applyFont="1" applyBorder="1" applyAlignment="1" applyProtection="1">
      <alignment horizontal="center" vertical="center"/>
      <protection locked="0"/>
    </xf>
    <xf numFmtId="4" fontId="1" fillId="0" borderId="20" xfId="0" applyNumberFormat="1" applyFont="1" applyBorder="1" applyAlignment="1" applyProtection="1">
      <alignment horizontal="center" vertical="center"/>
      <protection locked="0"/>
    </xf>
    <xf numFmtId="4" fontId="1" fillId="0" borderId="26" xfId="0" applyNumberFormat="1" applyFont="1" applyBorder="1" applyAlignment="1" applyProtection="1">
      <alignment horizontal="center" vertical="center"/>
      <protection locked="0"/>
    </xf>
    <xf numFmtId="165" fontId="1" fillId="0" borderId="54" xfId="0" applyNumberFormat="1" applyFont="1" applyBorder="1" applyAlignment="1" applyProtection="1">
      <alignment horizontal="center" vertical="center"/>
    </xf>
    <xf numFmtId="165" fontId="1" fillId="0" borderId="2" xfId="0" applyNumberFormat="1" applyFont="1" applyBorder="1" applyAlignment="1" applyProtection="1">
      <alignment horizontal="center" vertical="center"/>
    </xf>
    <xf numFmtId="165" fontId="1" fillId="0" borderId="84" xfId="0" applyNumberFormat="1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15" fillId="0" borderId="10" xfId="0" applyFont="1" applyBorder="1" applyAlignment="1" applyProtection="1">
      <alignment horizontal="left" vertical="top"/>
      <protection locked="0"/>
    </xf>
    <xf numFmtId="0" fontId="1" fillId="0" borderId="39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3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left" vertical="top"/>
      <protection locked="0"/>
    </xf>
    <xf numFmtId="0" fontId="15" fillId="0" borderId="14" xfId="0" applyFont="1" applyBorder="1" applyAlignment="1" applyProtection="1">
      <alignment horizontal="left" vertical="top"/>
      <protection locked="0"/>
    </xf>
    <xf numFmtId="0" fontId="15" fillId="0" borderId="15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left" vertical="top"/>
    </xf>
    <xf numFmtId="0" fontId="11" fillId="0" borderId="8" xfId="0" applyFont="1" applyBorder="1" applyAlignment="1" applyProtection="1">
      <alignment horizontal="left" vertical="top"/>
    </xf>
    <xf numFmtId="0" fontId="11" fillId="0" borderId="40" xfId="0" applyFont="1" applyBorder="1" applyAlignment="1" applyProtection="1">
      <alignment horizontal="left" vertical="top"/>
    </xf>
    <xf numFmtId="0" fontId="11" fillId="0" borderId="27" xfId="0" applyFont="1" applyBorder="1" applyAlignment="1" applyProtection="1">
      <alignment horizontal="left" vertical="top"/>
      <protection locked="0"/>
    </xf>
    <xf numFmtId="0" fontId="11" fillId="0" borderId="28" xfId="0" applyFont="1" applyBorder="1" applyAlignment="1" applyProtection="1">
      <alignment horizontal="left" vertical="top"/>
      <protection locked="0"/>
    </xf>
    <xf numFmtId="0" fontId="11" fillId="0" borderId="29" xfId="0" applyFont="1" applyBorder="1" applyAlignment="1" applyProtection="1">
      <alignment horizontal="left" vertical="top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35" xfId="0" applyFont="1" applyBorder="1" applyAlignment="1" applyProtection="1">
      <alignment horizontal="left" vertical="top"/>
      <protection locked="0"/>
    </xf>
    <xf numFmtId="0" fontId="15" fillId="0" borderId="85" xfId="0" applyFont="1" applyFill="1" applyBorder="1" applyAlignment="1" applyProtection="1">
      <alignment horizontal="left" vertical="top" wrapText="1"/>
      <protection locked="0"/>
    </xf>
    <xf numFmtId="0" fontId="15" fillId="0" borderId="86" xfId="0" applyFont="1" applyFill="1" applyBorder="1" applyAlignment="1" applyProtection="1">
      <alignment horizontal="left" vertical="top" wrapText="1"/>
      <protection locked="0"/>
    </xf>
    <xf numFmtId="0" fontId="15" fillId="0" borderId="87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2" xfId="0" applyFont="1" applyFill="1" applyBorder="1" applyAlignment="1" applyProtection="1">
      <alignment horizontal="left" vertical="top" wrapText="1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27" xfId="0" applyFont="1" applyFill="1" applyBorder="1" applyAlignment="1" applyProtection="1">
      <alignment horizontal="left" vertical="top" wrapText="1"/>
      <protection locked="0"/>
    </xf>
    <xf numFmtId="0" fontId="15" fillId="0" borderId="28" xfId="0" applyFont="1" applyFill="1" applyBorder="1" applyAlignment="1" applyProtection="1">
      <alignment horizontal="left" vertical="top" wrapText="1"/>
      <protection locked="0"/>
    </xf>
    <xf numFmtId="0" fontId="15" fillId="0" borderId="79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/>
    </xf>
    <xf numFmtId="0" fontId="15" fillId="0" borderId="8" xfId="0" applyFont="1" applyBorder="1" applyAlignment="1" applyProtection="1">
      <alignment horizontal="left" vertical="top"/>
    </xf>
    <xf numFmtId="0" fontId="15" fillId="0" borderId="12" xfId="0" applyFont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wrapText="1"/>
    </xf>
    <xf numFmtId="165" fontId="1" fillId="0" borderId="3" xfId="0" applyNumberFormat="1" applyFont="1" applyBorder="1" applyAlignment="1" applyProtection="1">
      <alignment horizontal="center" vertical="center"/>
    </xf>
    <xf numFmtId="0" fontId="9" fillId="0" borderId="73" xfId="0" applyFont="1" applyBorder="1" applyAlignment="1" applyProtection="1">
      <alignment horizontal="left" vertical="center"/>
    </xf>
    <xf numFmtId="0" fontId="9" fillId="0" borderId="42" xfId="0" applyFont="1" applyBorder="1" applyAlignment="1" applyProtection="1">
      <alignment horizontal="left" vertical="center"/>
    </xf>
    <xf numFmtId="0" fontId="9" fillId="0" borderId="97" xfId="0" applyFont="1" applyBorder="1" applyAlignment="1" applyProtection="1">
      <alignment horizontal="left" vertical="center"/>
    </xf>
    <xf numFmtId="2" fontId="1" fillId="0" borderId="39" xfId="0" applyNumberFormat="1" applyFont="1" applyBorder="1" applyAlignment="1" applyProtection="1">
      <alignment horizontal="left" vertical="center"/>
      <protection locked="0"/>
    </xf>
    <xf numFmtId="2" fontId="1" fillId="0" borderId="20" xfId="0" applyNumberFormat="1" applyFont="1" applyBorder="1" applyAlignment="1" applyProtection="1">
      <alignment horizontal="left" vertical="center"/>
      <protection locked="0"/>
    </xf>
    <xf numFmtId="2" fontId="1" fillId="0" borderId="26" xfId="0" applyNumberFormat="1" applyFont="1" applyBorder="1" applyAlignment="1" applyProtection="1">
      <alignment horizontal="left" vertical="center"/>
      <protection locked="0"/>
    </xf>
    <xf numFmtId="2" fontId="1" fillId="0" borderId="63" xfId="0" applyNumberFormat="1" applyFont="1" applyBorder="1" applyAlignment="1" applyProtection="1">
      <alignment horizontal="left" vertical="center"/>
      <protection locked="0"/>
    </xf>
    <xf numFmtId="2" fontId="1" fillId="0" borderId="59" xfId="0" applyNumberFormat="1" applyFont="1" applyBorder="1" applyAlignment="1" applyProtection="1">
      <alignment horizontal="left" vertical="center"/>
      <protection locked="0"/>
    </xf>
    <xf numFmtId="2" fontId="1" fillId="0" borderId="60" xfId="0" applyNumberFormat="1" applyFont="1" applyBorder="1" applyAlignment="1" applyProtection="1">
      <alignment horizontal="left" vertical="center"/>
      <protection locked="0"/>
    </xf>
    <xf numFmtId="0" fontId="1" fillId="0" borderId="73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left" vertical="center"/>
    </xf>
    <xf numFmtId="0" fontId="1" fillId="0" borderId="97" xfId="0" applyFont="1" applyBorder="1" applyAlignment="1" applyProtection="1">
      <alignment horizontal="left" vertical="center"/>
    </xf>
    <xf numFmtId="0" fontId="1" fillId="0" borderId="71" xfId="0" applyFont="1" applyBorder="1" applyAlignment="1" applyProtection="1">
      <alignment horizontal="left" vertical="center"/>
    </xf>
    <xf numFmtId="0" fontId="1" fillId="0" borderId="66" xfId="0" applyFont="1" applyBorder="1" applyAlignment="1" applyProtection="1">
      <alignment horizontal="left" vertical="center"/>
    </xf>
    <xf numFmtId="0" fontId="1" fillId="0" borderId="98" xfId="0" applyFont="1" applyBorder="1" applyAlignment="1" applyProtection="1">
      <alignment horizontal="left" vertical="center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/>
      <protection locked="0"/>
    </xf>
    <xf numFmtId="4" fontId="1" fillId="0" borderId="89" xfId="0" applyNumberFormat="1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 wrapText="1"/>
    </xf>
    <xf numFmtId="165" fontId="1" fillId="0" borderId="31" xfId="0" applyNumberFormat="1" applyFont="1" applyBorder="1" applyAlignment="1" applyProtection="1">
      <alignment horizontal="center" vertical="center"/>
    </xf>
    <xf numFmtId="165" fontId="1" fillId="0" borderId="24" xfId="0" applyNumberFormat="1" applyFont="1" applyBorder="1" applyAlignment="1" applyProtection="1">
      <alignment horizontal="center" vertical="center"/>
    </xf>
    <xf numFmtId="165" fontId="1" fillId="0" borderId="32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26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</xf>
    <xf numFmtId="0" fontId="1" fillId="0" borderId="72" xfId="0" applyFont="1" applyBorder="1" applyAlignment="1" applyProtection="1">
      <alignment horizontal="center" vertical="center"/>
    </xf>
    <xf numFmtId="0" fontId="1" fillId="0" borderId="8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4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4" fontId="1" fillId="0" borderId="36" xfId="0" applyNumberFormat="1" applyFont="1" applyBorder="1" applyAlignment="1" applyProtection="1">
      <alignment horizontal="center" vertical="center"/>
      <protection locked="0"/>
    </xf>
    <xf numFmtId="4" fontId="1" fillId="0" borderId="37" xfId="0" applyNumberFormat="1" applyFont="1" applyBorder="1" applyAlignment="1" applyProtection="1">
      <alignment horizontal="center" vertical="center"/>
      <protection locked="0"/>
    </xf>
    <xf numFmtId="4" fontId="1" fillId="0" borderId="44" xfId="0" applyNumberFormat="1" applyFont="1" applyBorder="1" applyAlignment="1" applyProtection="1">
      <alignment horizontal="center" vertical="center"/>
      <protection locked="0"/>
    </xf>
    <xf numFmtId="165" fontId="1" fillId="0" borderId="19" xfId="0" applyNumberFormat="1" applyFont="1" applyBorder="1" applyAlignment="1" applyProtection="1">
      <alignment horizontal="center" vertical="center"/>
    </xf>
    <xf numFmtId="165" fontId="1" fillId="0" borderId="14" xfId="0" applyNumberFormat="1" applyFont="1" applyBorder="1" applyAlignment="1" applyProtection="1">
      <alignment horizontal="center" vertical="center"/>
    </xf>
    <xf numFmtId="165" fontId="1" fillId="0" borderId="15" xfId="0" applyNumberFormat="1" applyFont="1" applyBorder="1" applyAlignment="1" applyProtection="1">
      <alignment horizontal="center" vertical="center"/>
    </xf>
    <xf numFmtId="165" fontId="1" fillId="0" borderId="73" xfId="0" applyNumberFormat="1" applyFont="1" applyBorder="1" applyAlignment="1" applyProtection="1">
      <alignment horizontal="center" vertical="center"/>
    </xf>
    <xf numFmtId="165" fontId="1" fillId="0" borderId="42" xfId="0" applyNumberFormat="1" applyFont="1" applyBorder="1" applyAlignment="1" applyProtection="1">
      <alignment horizontal="center" vertical="center"/>
    </xf>
    <xf numFmtId="165" fontId="1" fillId="0" borderId="43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165" fontId="1" fillId="0" borderId="39" xfId="0" applyNumberFormat="1" applyFont="1" applyBorder="1" applyAlignment="1" applyProtection="1">
      <alignment horizontal="center" vertical="center"/>
    </xf>
    <xf numFmtId="165" fontId="1" fillId="0" borderId="20" xfId="0" applyNumberFormat="1" applyFont="1" applyBorder="1" applyAlignment="1" applyProtection="1">
      <alignment horizontal="center" vertical="center"/>
    </xf>
    <xf numFmtId="165" fontId="1" fillId="0" borderId="45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4" fontId="1" fillId="0" borderId="31" xfId="0" applyNumberFormat="1" applyFont="1" applyBorder="1" applyAlignment="1" applyProtection="1">
      <alignment horizontal="center" vertical="center"/>
      <protection locked="0"/>
    </xf>
    <xf numFmtId="4" fontId="1" fillId="0" borderId="24" xfId="0" applyNumberFormat="1" applyFont="1" applyBorder="1" applyAlignment="1" applyProtection="1">
      <alignment horizontal="center" vertical="center"/>
      <protection locked="0"/>
    </xf>
    <xf numFmtId="4" fontId="1" fillId="0" borderId="32" xfId="0" applyNumberFormat="1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33" xfId="0" applyFont="1" applyBorder="1" applyAlignment="1" applyProtection="1">
      <alignment horizontal="left" vertical="center"/>
    </xf>
    <xf numFmtId="0" fontId="1" fillId="0" borderId="77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165" fontId="1" fillId="0" borderId="36" xfId="0" applyNumberFormat="1" applyFont="1" applyBorder="1" applyAlignment="1" applyProtection="1">
      <alignment horizontal="center" vertical="center"/>
    </xf>
    <xf numFmtId="165" fontId="1" fillId="0" borderId="37" xfId="0" applyNumberFormat="1" applyFont="1" applyBorder="1" applyAlignment="1" applyProtection="1">
      <alignment horizontal="center" vertical="center"/>
    </xf>
    <xf numFmtId="165" fontId="1" fillId="0" borderId="44" xfId="0" applyNumberFormat="1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50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165" fontId="1" fillId="0" borderId="71" xfId="0" applyNumberFormat="1" applyFont="1" applyBorder="1" applyAlignment="1" applyProtection="1">
      <alignment horizontal="center" vertical="center"/>
    </xf>
    <xf numFmtId="165" fontId="1" fillId="0" borderId="66" xfId="0" applyNumberFormat="1" applyFont="1" applyBorder="1" applyAlignment="1" applyProtection="1">
      <alignment horizontal="center" vertical="center"/>
    </xf>
    <xf numFmtId="165" fontId="1" fillId="0" borderId="70" xfId="0" applyNumberFormat="1" applyFont="1" applyBorder="1" applyAlignment="1" applyProtection="1">
      <alignment horizontal="center" vertical="center"/>
    </xf>
    <xf numFmtId="0" fontId="1" fillId="0" borderId="72" xfId="0" applyFont="1" applyBorder="1" applyAlignment="1" applyProtection="1">
      <alignment horizontal="left" vertical="center"/>
    </xf>
    <xf numFmtId="167" fontId="1" fillId="0" borderId="73" xfId="0" applyNumberFormat="1" applyFont="1" applyBorder="1" applyAlignment="1" applyProtection="1">
      <alignment horizontal="center" vertical="center"/>
    </xf>
    <xf numFmtId="167" fontId="1" fillId="0" borderId="42" xfId="0" applyNumberFormat="1" applyFont="1" applyBorder="1" applyAlignment="1" applyProtection="1">
      <alignment horizontal="center" vertical="center"/>
    </xf>
    <xf numFmtId="167" fontId="1" fillId="0" borderId="43" xfId="0" applyNumberFormat="1" applyFont="1" applyBorder="1" applyAlignment="1" applyProtection="1">
      <alignment horizontal="center" vertical="center"/>
    </xf>
    <xf numFmtId="0" fontId="9" fillId="0" borderId="55" xfId="0" applyFont="1" applyBorder="1" applyAlignment="1" applyProtection="1">
      <alignment horizontal="left" vertical="center"/>
    </xf>
    <xf numFmtId="0" fontId="1" fillId="0" borderId="55" xfId="0" applyFont="1" applyBorder="1" applyAlignment="1" applyProtection="1">
      <alignment horizontal="left" vertical="center"/>
    </xf>
    <xf numFmtId="4" fontId="1" fillId="0" borderId="53" xfId="0" applyNumberFormat="1" applyFont="1" applyBorder="1" applyAlignment="1" applyProtection="1">
      <alignment horizontal="center" vertical="center"/>
      <protection locked="0"/>
    </xf>
    <xf numFmtId="4" fontId="1" fillId="0" borderId="51" xfId="0" applyNumberFormat="1" applyFont="1" applyBorder="1" applyAlignment="1" applyProtection="1">
      <alignment horizontal="center" vertical="center"/>
      <protection locked="0"/>
    </xf>
    <xf numFmtId="4" fontId="1" fillId="0" borderId="52" xfId="0" applyNumberFormat="1" applyFont="1" applyBorder="1" applyAlignment="1" applyProtection="1">
      <alignment horizontal="center" vertical="center"/>
      <protection locked="0"/>
    </xf>
    <xf numFmtId="4" fontId="1" fillId="0" borderId="67" xfId="0" applyNumberFormat="1" applyFont="1" applyBorder="1" applyAlignment="1" applyProtection="1">
      <alignment horizontal="center" vertical="center"/>
      <protection locked="0"/>
    </xf>
    <xf numFmtId="4" fontId="1" fillId="0" borderId="68" xfId="0" applyNumberFormat="1" applyFont="1" applyBorder="1" applyAlignment="1" applyProtection="1">
      <alignment horizontal="center" vertical="center"/>
      <protection locked="0"/>
    </xf>
    <xf numFmtId="4" fontId="1" fillId="0" borderId="69" xfId="0" applyNumberFormat="1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left" vertical="center"/>
    </xf>
    <xf numFmtId="167" fontId="1" fillId="0" borderId="19" xfId="0" applyNumberFormat="1" applyFont="1" applyBorder="1" applyAlignment="1" applyProtection="1">
      <alignment horizontal="center" vertical="center"/>
    </xf>
    <xf numFmtId="167" fontId="1" fillId="0" borderId="14" xfId="0" applyNumberFormat="1" applyFont="1" applyBorder="1" applyAlignment="1" applyProtection="1">
      <alignment horizontal="center" vertical="center"/>
    </xf>
    <xf numFmtId="167" fontId="1" fillId="0" borderId="15" xfId="0" applyNumberFormat="1" applyFont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6" xfId="0" applyFont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33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40" xfId="0" applyFont="1" applyBorder="1" applyAlignment="1" applyProtection="1">
      <alignment horizontal="left" vertical="center"/>
    </xf>
    <xf numFmtId="0" fontId="1" fillId="0" borderId="93" xfId="0" applyFont="1" applyBorder="1" applyAlignment="1" applyProtection="1">
      <alignment horizontal="center" vertical="center"/>
    </xf>
    <xf numFmtId="0" fontId="1" fillId="0" borderId="94" xfId="0" applyFont="1" applyBorder="1" applyAlignment="1" applyProtection="1">
      <alignment horizontal="center" vertical="center"/>
    </xf>
    <xf numFmtId="0" fontId="1" fillId="0" borderId="95" xfId="0" applyFont="1" applyBorder="1" applyAlignment="1" applyProtection="1">
      <alignment horizontal="center" vertical="center"/>
    </xf>
    <xf numFmtId="0" fontId="1" fillId="0" borderId="96" xfId="0" applyFont="1" applyBorder="1" applyAlignment="1" applyProtection="1">
      <alignment horizontal="left" vertical="center"/>
      <protection locked="0"/>
    </xf>
    <xf numFmtId="0" fontId="1" fillId="0" borderId="94" xfId="0" applyFont="1" applyBorder="1" applyAlignment="1" applyProtection="1">
      <alignment horizontal="left" vertical="center"/>
      <protection locked="0"/>
    </xf>
    <xf numFmtId="0" fontId="1" fillId="0" borderId="95" xfId="0" applyFont="1" applyBorder="1" applyAlignment="1" applyProtection="1">
      <alignment horizontal="left" vertical="center"/>
      <protection locked="0"/>
    </xf>
    <xf numFmtId="4" fontId="1" fillId="0" borderId="91" xfId="0" applyNumberFormat="1" applyFont="1" applyBorder="1" applyAlignment="1" applyProtection="1">
      <alignment horizontal="center" vertical="center"/>
      <protection locked="0"/>
    </xf>
    <xf numFmtId="4" fontId="1" fillId="0" borderId="90" xfId="0" applyNumberFormat="1" applyFont="1" applyBorder="1" applyAlignment="1" applyProtection="1">
      <alignment horizontal="center" vertical="center"/>
      <protection locked="0"/>
    </xf>
    <xf numFmtId="4" fontId="1" fillId="0" borderId="92" xfId="0" applyNumberFormat="1" applyFont="1" applyBorder="1" applyAlignment="1" applyProtection="1">
      <alignment horizontal="center" vertical="center"/>
      <protection locked="0"/>
    </xf>
    <xf numFmtId="165" fontId="1" fillId="0" borderId="26" xfId="0" applyNumberFormat="1" applyFont="1" applyBorder="1" applyAlignment="1" applyProtection="1">
      <alignment horizontal="center" vertical="center"/>
    </xf>
    <xf numFmtId="165" fontId="1" fillId="0" borderId="38" xfId="0" applyNumberFormat="1" applyFont="1" applyBorder="1" applyAlignment="1" applyProtection="1">
      <alignment horizontal="center" vertical="center"/>
    </xf>
    <xf numFmtId="4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1" fillId="0" borderId="75" xfId="0" applyFont="1" applyBorder="1" applyAlignment="1" applyProtection="1">
      <alignment horizontal="center" vertical="center"/>
    </xf>
    <xf numFmtId="0" fontId="1" fillId="0" borderId="76" xfId="0" applyFont="1" applyBorder="1" applyAlignment="1" applyProtection="1">
      <alignment horizontal="center" vertical="center"/>
    </xf>
    <xf numFmtId="4" fontId="1" fillId="0" borderId="18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0" borderId="76" xfId="0" applyNumberFormat="1" applyFont="1" applyBorder="1" applyAlignment="1" applyProtection="1">
      <alignment horizontal="center" vertical="center"/>
      <protection locked="0"/>
    </xf>
    <xf numFmtId="165" fontId="1" fillId="0" borderId="18" xfId="0" applyNumberFormat="1" applyFont="1" applyBorder="1" applyAlignment="1" applyProtection="1">
      <alignment horizontal="center" vertical="center"/>
    </xf>
    <xf numFmtId="165" fontId="1" fillId="0" borderId="8" xfId="0" applyNumberFormat="1" applyFont="1" applyBorder="1" applyAlignment="1" applyProtection="1">
      <alignment horizontal="center" vertical="center"/>
    </xf>
    <xf numFmtId="165" fontId="1" fillId="0" borderId="76" xfId="0" applyNumberFormat="1" applyFont="1" applyBorder="1" applyAlignment="1" applyProtection="1">
      <alignment horizontal="center" vertical="center"/>
    </xf>
    <xf numFmtId="165" fontId="1" fillId="0" borderId="55" xfId="0" applyNumberFormat="1" applyFont="1" applyBorder="1" applyAlignment="1" applyProtection="1">
      <alignment horizontal="center" vertical="center"/>
    </xf>
    <xf numFmtId="165" fontId="1" fillId="0" borderId="12" xfId="0" applyNumberFormat="1" applyFont="1" applyBorder="1" applyAlignment="1" applyProtection="1">
      <alignment horizontal="center" vertical="center"/>
    </xf>
    <xf numFmtId="165" fontId="1" fillId="0" borderId="74" xfId="0" applyNumberFormat="1" applyFont="1" applyBorder="1" applyAlignment="1" applyProtection="1">
      <alignment horizontal="center" vertical="center"/>
    </xf>
    <xf numFmtId="0" fontId="9" fillId="0" borderId="73" xfId="0" applyFont="1" applyBorder="1" applyAlignment="1" applyProtection="1">
      <alignment horizontal="left" vertical="center" wrapText="1"/>
    </xf>
    <xf numFmtId="0" fontId="1" fillId="0" borderId="76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" fillId="0" borderId="63" xfId="0" applyFont="1" applyBorder="1" applyAlignment="1" applyProtection="1">
      <alignment horizontal="left" vertic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1" fillId="0" borderId="60" xfId="0" applyFont="1" applyBorder="1" applyAlignment="1" applyProtection="1">
      <alignment horizontal="left" vertical="center"/>
      <protection locked="0"/>
    </xf>
    <xf numFmtId="0" fontId="9" fillId="0" borderId="71" xfId="0" applyFont="1" applyBorder="1" applyAlignment="1" applyProtection="1">
      <alignment horizontal="left" vertical="center" wrapText="1"/>
    </xf>
    <xf numFmtId="0" fontId="9" fillId="0" borderId="66" xfId="0" applyFont="1" applyBorder="1" applyAlignment="1" applyProtection="1">
      <alignment horizontal="left" vertical="center"/>
    </xf>
    <xf numFmtId="0" fontId="9" fillId="0" borderId="98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left" vertical="center"/>
    </xf>
    <xf numFmtId="0" fontId="4" fillId="0" borderId="45" xfId="0" applyFont="1" applyBorder="1" applyAlignment="1" applyProtection="1">
      <alignment horizontal="left" vertical="center"/>
    </xf>
    <xf numFmtId="0" fontId="4" fillId="0" borderId="46" xfId="0" applyFont="1" applyBorder="1" applyAlignment="1" applyProtection="1">
      <alignment horizontal="left" vertical="center" wrapText="1"/>
    </xf>
    <xf numFmtId="0" fontId="4" fillId="0" borderId="49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left" vertical="center"/>
      <protection locked="0"/>
    </xf>
    <xf numFmtId="0" fontId="9" fillId="0" borderId="64" xfId="0" applyFont="1" applyBorder="1" applyAlignment="1" applyProtection="1">
      <alignment horizontal="left" vertical="center"/>
    </xf>
    <xf numFmtId="0" fontId="9" fillId="0" borderId="61" xfId="0" applyFont="1" applyBorder="1" applyAlignment="1" applyProtection="1">
      <alignment horizontal="left" vertical="center"/>
    </xf>
    <xf numFmtId="0" fontId="9" fillId="0" borderId="62" xfId="0" applyFont="1" applyBorder="1" applyAlignment="1" applyProtection="1">
      <alignment horizontal="left" vertical="center"/>
    </xf>
    <xf numFmtId="165" fontId="1" fillId="0" borderId="64" xfId="0" applyNumberFormat="1" applyFont="1" applyBorder="1" applyAlignment="1" applyProtection="1">
      <alignment horizontal="center" vertical="center"/>
    </xf>
    <xf numFmtId="165" fontId="1" fillId="0" borderId="61" xfId="0" applyNumberFormat="1" applyFont="1" applyBorder="1" applyAlignment="1" applyProtection="1">
      <alignment horizontal="center" vertical="center"/>
    </xf>
    <xf numFmtId="165" fontId="1" fillId="0" borderId="78" xfId="0" applyNumberFormat="1" applyFont="1" applyBorder="1" applyAlignment="1" applyProtection="1">
      <alignment horizontal="center" vertical="center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</xf>
    <xf numFmtId="164" fontId="1" fillId="0" borderId="8" xfId="0" applyNumberFormat="1" applyFont="1" applyBorder="1" applyAlignment="1" applyProtection="1">
      <alignment horizontal="center" vertical="center"/>
    </xf>
    <xf numFmtId="164" fontId="1" fillId="0" borderId="40" xfId="0" applyNumberFormat="1" applyFont="1" applyBorder="1" applyAlignment="1" applyProtection="1">
      <alignment horizontal="center" vertical="center"/>
    </xf>
    <xf numFmtId="164" fontId="1" fillId="0" borderId="13" xfId="0" applyNumberFormat="1" applyFont="1" applyBorder="1" applyAlignment="1" applyProtection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0" fontId="4" fillId="2" borderId="56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166" fontId="1" fillId="0" borderId="18" xfId="0" applyNumberFormat="1" applyFont="1" applyBorder="1" applyAlignment="1" applyProtection="1">
      <alignment horizontal="center" vertical="center"/>
    </xf>
    <xf numFmtId="166" fontId="1" fillId="0" borderId="8" xfId="0" applyNumberFormat="1" applyFont="1" applyBorder="1" applyAlignment="1" applyProtection="1">
      <alignment horizontal="center" vertical="center"/>
    </xf>
    <xf numFmtId="166" fontId="1" fillId="0" borderId="40" xfId="0" applyNumberFormat="1" applyFont="1" applyBorder="1" applyAlignment="1" applyProtection="1">
      <alignment horizontal="center" vertical="center"/>
    </xf>
    <xf numFmtId="166" fontId="1" fillId="0" borderId="19" xfId="0" applyNumberFormat="1" applyFont="1" applyBorder="1" applyAlignment="1" applyProtection="1">
      <alignment horizontal="center" vertical="center"/>
    </xf>
    <xf numFmtId="166" fontId="1" fillId="0" borderId="14" xfId="0" applyNumberFormat="1" applyFont="1" applyBorder="1" applyAlignment="1" applyProtection="1">
      <alignment horizontal="center" vertical="center"/>
    </xf>
    <xf numFmtId="166" fontId="1" fillId="0" borderId="35" xfId="0" applyNumberFormat="1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4" fontId="1" fillId="0" borderId="33" xfId="0" applyNumberFormat="1" applyFont="1" applyBorder="1" applyAlignment="1" applyProtection="1">
      <alignment horizontal="center" vertical="center"/>
      <protection locked="0"/>
    </xf>
    <xf numFmtId="4" fontId="1" fillId="0" borderId="17" xfId="0" applyNumberFormat="1" applyFont="1" applyBorder="1" applyAlignment="1" applyProtection="1">
      <alignment horizontal="center" vertical="center"/>
      <protection locked="0"/>
    </xf>
    <xf numFmtId="4" fontId="1" fillId="0" borderId="34" xfId="0" applyNumberFormat="1" applyFont="1" applyBorder="1" applyAlignment="1" applyProtection="1">
      <alignment horizontal="center" vertical="center"/>
      <protection locked="0"/>
    </xf>
    <xf numFmtId="4" fontId="1" fillId="0" borderId="57" xfId="0" applyNumberFormat="1" applyFont="1" applyBorder="1" applyAlignment="1" applyProtection="1">
      <alignment horizontal="center" vertical="center"/>
      <protection locked="0"/>
    </xf>
    <xf numFmtId="4" fontId="1" fillId="0" borderId="28" xfId="0" applyNumberFormat="1" applyFont="1" applyBorder="1" applyAlignment="1" applyProtection="1">
      <alignment horizontal="center" vertical="center"/>
      <protection locked="0"/>
    </xf>
    <xf numFmtId="4" fontId="1" fillId="0" borderId="29" xfId="0" applyNumberFormat="1" applyFont="1" applyBorder="1" applyAlignment="1" applyProtection="1">
      <alignment horizontal="center" vertical="center"/>
      <protection locked="0"/>
    </xf>
    <xf numFmtId="165" fontId="1" fillId="0" borderId="0" xfId="0" applyNumberFormat="1" applyFont="1" applyBorder="1" applyAlignment="1" applyProtection="1">
      <alignment horizontal="center" vertical="center"/>
    </xf>
    <xf numFmtId="165" fontId="1" fillId="0" borderId="10" xfId="0" applyNumberFormat="1" applyFont="1" applyBorder="1" applyAlignment="1" applyProtection="1">
      <alignment horizontal="center" vertical="center"/>
    </xf>
    <xf numFmtId="165" fontId="1" fillId="0" borderId="28" xfId="0" applyNumberFormat="1" applyFont="1" applyBorder="1" applyAlignment="1" applyProtection="1">
      <alignment horizontal="center" vertical="center"/>
    </xf>
    <xf numFmtId="165" fontId="1" fillId="0" borderId="79" xfId="0" applyNumberFormat="1" applyFont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</xf>
    <xf numFmtId="0" fontId="1" fillId="0" borderId="82" xfId="0" applyFont="1" applyBorder="1" applyAlignment="1" applyProtection="1">
      <alignment horizontal="center" vertical="center"/>
    </xf>
    <xf numFmtId="0" fontId="1" fillId="0" borderId="8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4" fontId="1" fillId="0" borderId="19" xfId="0" applyNumberFormat="1" applyFont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center" vertical="center"/>
      <protection locked="0"/>
    </xf>
    <xf numFmtId="4" fontId="1" fillId="0" borderId="3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wrapText="1"/>
    </xf>
    <xf numFmtId="0" fontId="17" fillId="0" borderId="85" xfId="0" applyFont="1" applyBorder="1" applyAlignment="1" applyProtection="1">
      <alignment horizontal="left" vertical="top" wrapText="1"/>
    </xf>
    <xf numFmtId="0" fontId="17" fillId="0" borderId="86" xfId="0" applyFont="1" applyBorder="1" applyAlignment="1" applyProtection="1">
      <alignment horizontal="left" vertical="top" wrapText="1"/>
    </xf>
    <xf numFmtId="4" fontId="1" fillId="0" borderId="48" xfId="0" applyNumberFormat="1" applyFont="1" applyBorder="1" applyAlignment="1" applyProtection="1">
      <alignment horizontal="center" vertical="center"/>
      <protection locked="0"/>
    </xf>
    <xf numFmtId="4" fontId="1" fillId="0" borderId="46" xfId="0" applyNumberFormat="1" applyFont="1" applyBorder="1" applyAlignment="1" applyProtection="1">
      <alignment horizontal="center" vertical="center"/>
      <protection locked="0"/>
    </xf>
    <xf numFmtId="4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1" fillId="0" borderId="57" xfId="0" applyFont="1" applyBorder="1" applyAlignment="1" applyProtection="1">
      <alignment horizontal="center" vertical="top"/>
      <protection locked="0"/>
    </xf>
    <xf numFmtId="0" fontId="11" fillId="0" borderId="28" xfId="0" applyFont="1" applyBorder="1" applyAlignment="1" applyProtection="1">
      <alignment horizontal="center" vertical="top"/>
      <protection locked="0"/>
    </xf>
    <xf numFmtId="0" fontId="11" fillId="0" borderId="79" xfId="0" applyFont="1" applyBorder="1" applyAlignment="1" applyProtection="1">
      <alignment horizontal="center" vertical="top"/>
      <protection locked="0"/>
    </xf>
    <xf numFmtId="0" fontId="11" fillId="0" borderId="18" xfId="0" applyFont="1" applyBorder="1" applyAlignment="1" applyProtection="1">
      <alignment horizontal="left" vertical="top"/>
    </xf>
    <xf numFmtId="0" fontId="11" fillId="0" borderId="12" xfId="0" applyFont="1" applyBorder="1" applyAlignment="1" applyProtection="1">
      <alignment horizontal="left" vertical="top"/>
    </xf>
    <xf numFmtId="165" fontId="2" fillId="0" borderId="0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28575</xdr:rowOff>
        </xdr:from>
        <xdr:to>
          <xdr:col>5</xdr:col>
          <xdr:colOff>228600</xdr:colOff>
          <xdr:row>2</xdr:row>
          <xdr:rowOff>333375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1013"/>
  <sheetViews>
    <sheetView showGridLines="0" tabSelected="1" zoomScale="170" zoomScaleNormal="170" workbookViewId="0">
      <selection activeCell="AI449" sqref="AI449"/>
    </sheetView>
  </sheetViews>
  <sheetFormatPr defaultRowHeight="15" x14ac:dyDescent="0.25"/>
  <cols>
    <col min="1" max="1" width="1.7109375" customWidth="1"/>
    <col min="2" max="2" width="0.42578125" customWidth="1"/>
    <col min="3" max="3" width="3.7109375" customWidth="1"/>
    <col min="4" max="4" width="1.42578125" customWidth="1"/>
    <col min="5" max="5" width="2.28515625" customWidth="1"/>
    <col min="6" max="16" width="3.7109375" customWidth="1"/>
    <col min="17" max="18" width="0.42578125" customWidth="1"/>
    <col min="19" max="31" width="3.7109375" customWidth="1"/>
    <col min="32" max="33" width="0.42578125" customWidth="1"/>
  </cols>
  <sheetData>
    <row r="1" spans="1:95" ht="0.75" customHeight="1" thickBot="1" x14ac:dyDescent="0.3"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95" ht="28.5" customHeight="1" thickTop="1" x14ac:dyDescent="0.25">
      <c r="A2" s="9"/>
      <c r="B2" s="372"/>
      <c r="C2" s="373"/>
      <c r="D2" s="373"/>
      <c r="E2" s="373"/>
      <c r="F2" s="374"/>
      <c r="G2" s="366" t="s">
        <v>119</v>
      </c>
      <c r="H2" s="367"/>
      <c r="I2" s="367"/>
      <c r="J2" s="367"/>
      <c r="K2" s="367"/>
      <c r="L2" s="367"/>
      <c r="M2" s="368"/>
      <c r="N2" s="364" t="s">
        <v>7</v>
      </c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82" t="s">
        <v>0</v>
      </c>
      <c r="AD2" s="83"/>
      <c r="AE2" s="83"/>
      <c r="AF2" s="84"/>
      <c r="AG2" s="1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28.5" customHeight="1" thickBot="1" x14ac:dyDescent="0.3">
      <c r="A3" s="9"/>
      <c r="B3" s="375"/>
      <c r="C3" s="376"/>
      <c r="D3" s="376"/>
      <c r="E3" s="376"/>
      <c r="F3" s="377"/>
      <c r="G3" s="369"/>
      <c r="H3" s="370"/>
      <c r="I3" s="370"/>
      <c r="J3" s="370"/>
      <c r="K3" s="370"/>
      <c r="L3" s="370"/>
      <c r="M3" s="371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78"/>
      <c r="AD3" s="379"/>
      <c r="AE3" s="379"/>
      <c r="AF3" s="380"/>
      <c r="AG3" s="1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22.5" customHeight="1" thickTop="1" thickBot="1" x14ac:dyDescent="0.3">
      <c r="A4" s="9"/>
      <c r="B4" s="9"/>
      <c r="C4" s="179" t="s">
        <v>1</v>
      </c>
      <c r="D4" s="179"/>
      <c r="E4" s="179"/>
      <c r="F4" s="179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79"/>
      <c r="AD4" s="179"/>
      <c r="AE4" s="179"/>
      <c r="AF4" s="9"/>
      <c r="AG4" s="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5.75" thickTop="1" x14ac:dyDescent="0.25">
      <c r="A5" s="9"/>
      <c r="B5" s="145" t="s">
        <v>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2"/>
      <c r="R5" s="13"/>
      <c r="S5" s="146" t="s">
        <v>3</v>
      </c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7"/>
      <c r="AG5" s="9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x14ac:dyDescent="0.25">
      <c r="A6" s="9"/>
      <c r="B6" s="14"/>
      <c r="C6" s="57"/>
      <c r="D6" s="185"/>
      <c r="E6" s="18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15"/>
      <c r="R6" s="16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17"/>
      <c r="AG6" s="9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</row>
    <row r="7" spans="1:95" ht="1.5" customHeight="1" x14ac:dyDescent="0.25">
      <c r="A7" s="9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  <c r="AG7" s="9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x14ac:dyDescent="0.25">
      <c r="A8" s="18"/>
      <c r="B8" s="180" t="s">
        <v>30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9"/>
      <c r="R8" s="20"/>
      <c r="S8" s="181" t="s">
        <v>29</v>
      </c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4"/>
      <c r="AG8" s="9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5" ht="15.75" thickBot="1" x14ac:dyDescent="0.3">
      <c r="A9" s="18"/>
      <c r="B9" s="18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21"/>
      <c r="R9" s="187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8"/>
      <c r="AG9" s="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5" ht="27" customHeight="1" thickTop="1" thickBot="1" x14ac:dyDescent="0.3">
      <c r="A10" s="18"/>
      <c r="B10" s="18"/>
      <c r="C10" s="76" t="s">
        <v>103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18"/>
      <c r="AG10" s="9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</row>
    <row r="11" spans="1:95" ht="28.5" customHeight="1" thickTop="1" thickBot="1" x14ac:dyDescent="0.3">
      <c r="A11" s="18"/>
      <c r="B11" s="77" t="s">
        <v>5</v>
      </c>
      <c r="C11" s="78"/>
      <c r="D11" s="136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78" t="s">
        <v>6</v>
      </c>
      <c r="P11" s="78"/>
      <c r="Q11" s="78"/>
      <c r="R11" s="78"/>
      <c r="S11" s="78"/>
      <c r="T11" s="78"/>
      <c r="U11" s="43"/>
      <c r="V11" s="43"/>
      <c r="W11" s="43"/>
      <c r="X11" s="43"/>
      <c r="Y11" s="43"/>
      <c r="Z11" s="43"/>
      <c r="AA11" s="44"/>
      <c r="AB11" s="78" t="s">
        <v>4</v>
      </c>
      <c r="AC11" s="78"/>
      <c r="AD11" s="78"/>
      <c r="AE11" s="78"/>
      <c r="AF11" s="139"/>
      <c r="AG11" s="9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</row>
    <row r="12" spans="1:95" ht="13.5" customHeight="1" x14ac:dyDescent="0.25">
      <c r="A12" s="18"/>
      <c r="B12" s="208">
        <v>1</v>
      </c>
      <c r="C12" s="209"/>
      <c r="D12" s="210"/>
      <c r="E12" s="205" t="s">
        <v>8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7"/>
      <c r="AB12" s="165"/>
      <c r="AC12" s="166"/>
      <c r="AD12" s="166"/>
      <c r="AE12" s="166"/>
      <c r="AF12" s="167"/>
      <c r="AG12" s="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</row>
    <row r="13" spans="1:95" ht="13.5" customHeight="1" x14ac:dyDescent="0.25">
      <c r="A13" s="18"/>
      <c r="B13" s="163">
        <v>2</v>
      </c>
      <c r="C13" s="164"/>
      <c r="D13" s="211"/>
      <c r="E13" s="191" t="s">
        <v>9</v>
      </c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3"/>
      <c r="AB13" s="61"/>
      <c r="AC13" s="62"/>
      <c r="AD13" s="62"/>
      <c r="AE13" s="62"/>
      <c r="AF13" s="162"/>
      <c r="AG13" s="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</row>
    <row r="14" spans="1:95" ht="13.5" customHeight="1" x14ac:dyDescent="0.25">
      <c r="A14" s="18"/>
      <c r="B14" s="163">
        <v>3</v>
      </c>
      <c r="C14" s="164"/>
      <c r="D14" s="211"/>
      <c r="E14" s="191" t="s">
        <v>10</v>
      </c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3"/>
      <c r="AB14" s="61"/>
      <c r="AC14" s="62"/>
      <c r="AD14" s="62"/>
      <c r="AE14" s="62"/>
      <c r="AF14" s="162"/>
      <c r="AG14" s="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</row>
    <row r="15" spans="1:95" ht="13.5" customHeight="1" x14ac:dyDescent="0.25">
      <c r="A15" s="18"/>
      <c r="B15" s="163">
        <v>4</v>
      </c>
      <c r="C15" s="164"/>
      <c r="D15" s="211"/>
      <c r="E15" s="191" t="s">
        <v>11</v>
      </c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3"/>
      <c r="AB15" s="61"/>
      <c r="AC15" s="62"/>
      <c r="AD15" s="62"/>
      <c r="AE15" s="62"/>
      <c r="AF15" s="162"/>
      <c r="AG15" s="9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</row>
    <row r="16" spans="1:95" ht="13.5" customHeight="1" x14ac:dyDescent="0.25">
      <c r="A16" s="18"/>
      <c r="B16" s="163">
        <v>5</v>
      </c>
      <c r="C16" s="164"/>
      <c r="D16" s="211"/>
      <c r="E16" s="191" t="s">
        <v>12</v>
      </c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3"/>
      <c r="AB16" s="61"/>
      <c r="AC16" s="62"/>
      <c r="AD16" s="62"/>
      <c r="AE16" s="62"/>
      <c r="AF16" s="162"/>
      <c r="AG16" s="9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</row>
    <row r="17" spans="1:95" ht="13.5" customHeight="1" x14ac:dyDescent="0.25">
      <c r="A17" s="18"/>
      <c r="B17" s="163">
        <v>6</v>
      </c>
      <c r="C17" s="164"/>
      <c r="D17" s="211"/>
      <c r="E17" s="191" t="s">
        <v>13</v>
      </c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3"/>
      <c r="AB17" s="176">
        <f>AC156</f>
        <v>0</v>
      </c>
      <c r="AC17" s="177"/>
      <c r="AD17" s="177"/>
      <c r="AE17" s="177"/>
      <c r="AF17" s="178"/>
      <c r="AG17" s="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</row>
    <row r="18" spans="1:95" ht="13.5" customHeight="1" x14ac:dyDescent="0.25">
      <c r="A18" s="18"/>
      <c r="B18" s="163">
        <v>7</v>
      </c>
      <c r="C18" s="164"/>
      <c r="D18" s="211"/>
      <c r="E18" s="123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5"/>
      <c r="AB18" s="61"/>
      <c r="AC18" s="62"/>
      <c r="AD18" s="62"/>
      <c r="AE18" s="62"/>
      <c r="AF18" s="162"/>
      <c r="AG18" s="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</row>
    <row r="19" spans="1:95" ht="13.5" customHeight="1" thickBot="1" x14ac:dyDescent="0.3">
      <c r="A19" s="18"/>
      <c r="B19" s="151">
        <v>8</v>
      </c>
      <c r="C19" s="152"/>
      <c r="D19" s="153"/>
      <c r="E19" s="12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8"/>
      <c r="AB19" s="174"/>
      <c r="AC19" s="174"/>
      <c r="AD19" s="174"/>
      <c r="AE19" s="174"/>
      <c r="AF19" s="175"/>
      <c r="AG19" s="9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5" ht="13.5" customHeight="1" thickBot="1" x14ac:dyDescent="0.3">
      <c r="A20" s="18"/>
      <c r="B20" s="154">
        <v>9</v>
      </c>
      <c r="C20" s="155"/>
      <c r="D20" s="156"/>
      <c r="E20" s="120" t="s">
        <v>14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2"/>
      <c r="AB20" s="171">
        <f>SUM(AB12:AF19)</f>
        <v>0</v>
      </c>
      <c r="AC20" s="172"/>
      <c r="AD20" s="172"/>
      <c r="AE20" s="172"/>
      <c r="AF20" s="173"/>
      <c r="AG20" s="9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5" ht="13.5" customHeight="1" thickBot="1" x14ac:dyDescent="0.3">
      <c r="A21" s="18"/>
      <c r="B21" s="154">
        <v>10</v>
      </c>
      <c r="C21" s="155"/>
      <c r="D21" s="156"/>
      <c r="E21" s="129" t="s">
        <v>16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1"/>
      <c r="AB21" s="171">
        <f>IFERROR(AB34+AB75+AB107+AC120-AC143,"")</f>
        <v>0</v>
      </c>
      <c r="AC21" s="172"/>
      <c r="AD21" s="172"/>
      <c r="AE21" s="172"/>
      <c r="AF21" s="173"/>
      <c r="AG21" s="9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ht="13.5" customHeight="1" thickBot="1" x14ac:dyDescent="0.3">
      <c r="A22" s="18"/>
      <c r="B22" s="157">
        <v>11</v>
      </c>
      <c r="C22" s="158"/>
      <c r="D22" s="159"/>
      <c r="E22" s="132" t="s">
        <v>15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4"/>
      <c r="AB22" s="168">
        <f>IFERROR(AB20-AB21,"")</f>
        <v>0</v>
      </c>
      <c r="AC22" s="169"/>
      <c r="AD22" s="169"/>
      <c r="AE22" s="169"/>
      <c r="AF22" s="170"/>
      <c r="AG22" s="9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</row>
    <row r="23" spans="1:95" ht="27" customHeight="1" thickTop="1" thickBot="1" x14ac:dyDescent="0.3">
      <c r="A23" s="18"/>
      <c r="B23" s="18"/>
      <c r="C23" s="76" t="s">
        <v>104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18"/>
      <c r="AG23" s="9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5" ht="28.5" customHeight="1" thickTop="1" thickBot="1" x14ac:dyDescent="0.3">
      <c r="A24" s="18"/>
      <c r="B24" s="236" t="s">
        <v>5</v>
      </c>
      <c r="C24" s="237"/>
      <c r="D24" s="237"/>
      <c r="E24" s="45"/>
      <c r="F24" s="46"/>
      <c r="G24" s="46"/>
      <c r="H24" s="46"/>
      <c r="I24" s="46"/>
      <c r="J24" s="46"/>
      <c r="K24" s="46"/>
      <c r="L24" s="46"/>
      <c r="M24" s="237" t="s">
        <v>133</v>
      </c>
      <c r="N24" s="237"/>
      <c r="O24" s="237"/>
      <c r="P24" s="237"/>
      <c r="Q24" s="237"/>
      <c r="R24" s="237"/>
      <c r="S24" s="237"/>
      <c r="T24" s="237"/>
      <c r="U24" s="237"/>
      <c r="V24" s="237"/>
      <c r="W24" s="46"/>
      <c r="X24" s="46"/>
      <c r="Y24" s="46"/>
      <c r="Z24" s="46"/>
      <c r="AA24" s="47"/>
      <c r="AB24" s="237" t="s">
        <v>4</v>
      </c>
      <c r="AC24" s="237"/>
      <c r="AD24" s="237"/>
      <c r="AE24" s="237"/>
      <c r="AF24" s="244"/>
      <c r="AG24" s="9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5" ht="13.5" customHeight="1" x14ac:dyDescent="0.25">
      <c r="A25" s="18"/>
      <c r="B25" s="208">
        <v>1</v>
      </c>
      <c r="C25" s="209"/>
      <c r="D25" s="209"/>
      <c r="E25" s="205" t="s">
        <v>17</v>
      </c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7"/>
      <c r="AB25" s="166"/>
      <c r="AC25" s="166"/>
      <c r="AD25" s="166"/>
      <c r="AE25" s="166"/>
      <c r="AF25" s="167"/>
      <c r="AG25" s="9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5" ht="13.5" customHeight="1" x14ac:dyDescent="0.25">
      <c r="A26" s="18"/>
      <c r="B26" s="163">
        <v>2</v>
      </c>
      <c r="C26" s="164"/>
      <c r="D26" s="164"/>
      <c r="E26" s="191" t="s">
        <v>18</v>
      </c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3"/>
      <c r="AB26" s="62"/>
      <c r="AC26" s="62"/>
      <c r="AD26" s="62"/>
      <c r="AE26" s="62"/>
      <c r="AF26" s="162"/>
      <c r="AG26" s="9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5" ht="13.5" customHeight="1" x14ac:dyDescent="0.25">
      <c r="A27" s="18"/>
      <c r="B27" s="163">
        <v>3</v>
      </c>
      <c r="C27" s="164"/>
      <c r="D27" s="164"/>
      <c r="E27" s="191" t="s">
        <v>19</v>
      </c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3"/>
      <c r="AB27" s="62"/>
      <c r="AC27" s="62"/>
      <c r="AD27" s="62"/>
      <c r="AE27" s="62"/>
      <c r="AF27" s="162"/>
      <c r="AG27" s="9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5" ht="13.5" customHeight="1" thickBot="1" x14ac:dyDescent="0.3">
      <c r="A28" s="18"/>
      <c r="B28" s="189">
        <v>4</v>
      </c>
      <c r="C28" s="190"/>
      <c r="D28" s="190"/>
      <c r="E28" s="238" t="s">
        <v>20</v>
      </c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40"/>
      <c r="AB28" s="168">
        <f>AB25+AB26-AB27</f>
        <v>0</v>
      </c>
      <c r="AC28" s="169"/>
      <c r="AD28" s="169"/>
      <c r="AE28" s="169"/>
      <c r="AF28" s="170"/>
      <c r="AG28" s="9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5" ht="27" customHeight="1" thickTop="1" thickBot="1" x14ac:dyDescent="0.3">
      <c r="A29" s="18"/>
      <c r="B29" s="18"/>
      <c r="C29" s="76" t="s">
        <v>21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18"/>
      <c r="AG29" s="9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</row>
    <row r="30" spans="1:95" ht="28.5" customHeight="1" thickTop="1" thickBot="1" x14ac:dyDescent="0.3">
      <c r="A30" s="18"/>
      <c r="B30" s="77" t="s">
        <v>5</v>
      </c>
      <c r="C30" s="78"/>
      <c r="D30" s="136"/>
      <c r="E30" s="135"/>
      <c r="F30" s="78"/>
      <c r="G30" s="78"/>
      <c r="H30" s="43"/>
      <c r="I30" s="43"/>
      <c r="J30" s="43"/>
      <c r="K30" s="78" t="s">
        <v>48</v>
      </c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43"/>
      <c r="Y30" s="43"/>
      <c r="Z30" s="43"/>
      <c r="AA30" s="44"/>
      <c r="AB30" s="78" t="s">
        <v>4</v>
      </c>
      <c r="AC30" s="78"/>
      <c r="AD30" s="78"/>
      <c r="AE30" s="78"/>
      <c r="AF30" s="139"/>
      <c r="AG30" s="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</row>
    <row r="31" spans="1:95" ht="13.5" customHeight="1" x14ac:dyDescent="0.25">
      <c r="A31" s="18"/>
      <c r="B31" s="200">
        <v>1</v>
      </c>
      <c r="C31" s="201"/>
      <c r="D31" s="201"/>
      <c r="E31" s="197" t="s">
        <v>22</v>
      </c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9"/>
      <c r="AB31" s="141">
        <f>AB28</f>
        <v>0</v>
      </c>
      <c r="AC31" s="141"/>
      <c r="AD31" s="141"/>
      <c r="AE31" s="141"/>
      <c r="AF31" s="142"/>
      <c r="AG31" s="9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</row>
    <row r="32" spans="1:95" ht="13.5" customHeight="1" x14ac:dyDescent="0.25">
      <c r="A32" s="18"/>
      <c r="B32" s="163">
        <v>2</v>
      </c>
      <c r="C32" s="164"/>
      <c r="D32" s="164"/>
      <c r="E32" s="191" t="s">
        <v>128</v>
      </c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3"/>
      <c r="AB32" s="62"/>
      <c r="AC32" s="62"/>
      <c r="AD32" s="62"/>
      <c r="AE32" s="62"/>
      <c r="AF32" s="162"/>
      <c r="AG32" s="9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</row>
    <row r="33" spans="1:95" ht="27" customHeight="1" x14ac:dyDescent="0.25">
      <c r="A33" s="18"/>
      <c r="B33" s="163">
        <v>3</v>
      </c>
      <c r="C33" s="164"/>
      <c r="D33" s="164"/>
      <c r="E33" s="247" t="s">
        <v>129</v>
      </c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9"/>
      <c r="AB33" s="62"/>
      <c r="AC33" s="62"/>
      <c r="AD33" s="62"/>
      <c r="AE33" s="62"/>
      <c r="AF33" s="162"/>
      <c r="AG33" s="9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</row>
    <row r="34" spans="1:95" ht="13.5" customHeight="1" thickBot="1" x14ac:dyDescent="0.3">
      <c r="A34" s="18"/>
      <c r="B34" s="189">
        <v>4</v>
      </c>
      <c r="C34" s="190"/>
      <c r="D34" s="190"/>
      <c r="E34" s="238" t="s">
        <v>23</v>
      </c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40"/>
      <c r="AB34" s="168">
        <f>SUM(AB31+AB32+AB33)</f>
        <v>0</v>
      </c>
      <c r="AC34" s="169"/>
      <c r="AD34" s="169"/>
      <c r="AE34" s="169"/>
      <c r="AF34" s="170"/>
      <c r="AG34" s="9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</row>
    <row r="35" spans="1:95" ht="27.75" customHeight="1" thickTop="1" thickBot="1" x14ac:dyDescent="0.3">
      <c r="A35" s="18"/>
      <c r="B35" s="18"/>
      <c r="C35" s="76" t="s">
        <v>24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18"/>
      <c r="AG35" s="9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</row>
    <row r="36" spans="1:95" ht="28.5" customHeight="1" thickTop="1" thickBot="1" x14ac:dyDescent="0.3">
      <c r="A36" s="18"/>
      <c r="B36" s="77" t="s">
        <v>5</v>
      </c>
      <c r="C36" s="78"/>
      <c r="D36" s="78"/>
      <c r="E36" s="135"/>
      <c r="F36" s="78"/>
      <c r="G36" s="43"/>
      <c r="H36" s="43"/>
      <c r="I36" s="43"/>
      <c r="J36" s="43"/>
      <c r="K36" s="43"/>
      <c r="L36" s="78" t="s">
        <v>134</v>
      </c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43"/>
      <c r="X36" s="43"/>
      <c r="Y36" s="43"/>
      <c r="Z36" s="43"/>
      <c r="AA36" s="44"/>
      <c r="AB36" s="78" t="s">
        <v>4</v>
      </c>
      <c r="AC36" s="78"/>
      <c r="AD36" s="78"/>
      <c r="AE36" s="78"/>
      <c r="AF36" s="139"/>
      <c r="AG36" s="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</row>
    <row r="37" spans="1:95" ht="13.5" customHeight="1" x14ac:dyDescent="0.25">
      <c r="A37" s="18"/>
      <c r="B37" s="200">
        <v>1</v>
      </c>
      <c r="C37" s="201"/>
      <c r="D37" s="201"/>
      <c r="E37" s="250" t="s">
        <v>25</v>
      </c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2"/>
      <c r="AB37" s="194"/>
      <c r="AC37" s="195"/>
      <c r="AD37" s="195"/>
      <c r="AE37" s="195"/>
      <c r="AF37" s="196"/>
      <c r="AG37" s="9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</row>
    <row r="38" spans="1:95" ht="13.5" customHeight="1" x14ac:dyDescent="0.25">
      <c r="A38" s="18"/>
      <c r="B38" s="163">
        <v>2</v>
      </c>
      <c r="C38" s="164"/>
      <c r="D38" s="164"/>
      <c r="E38" s="70" t="s">
        <v>26</v>
      </c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2"/>
      <c r="AB38" s="62"/>
      <c r="AC38" s="62"/>
      <c r="AD38" s="62"/>
      <c r="AE38" s="62"/>
      <c r="AF38" s="162"/>
      <c r="AG38" s="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</row>
    <row r="39" spans="1:95" ht="13.5" customHeight="1" x14ac:dyDescent="0.25">
      <c r="A39" s="18"/>
      <c r="B39" s="163">
        <v>3</v>
      </c>
      <c r="C39" s="164"/>
      <c r="D39" s="164"/>
      <c r="E39" s="70" t="s">
        <v>135</v>
      </c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2"/>
      <c r="AB39" s="62"/>
      <c r="AC39" s="62"/>
      <c r="AD39" s="62"/>
      <c r="AE39" s="62"/>
      <c r="AF39" s="162"/>
      <c r="AG39" s="9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1:95" ht="14.25" customHeight="1" thickBot="1" x14ac:dyDescent="0.3">
      <c r="A40" s="18"/>
      <c r="B40" s="189">
        <v>4</v>
      </c>
      <c r="C40" s="190"/>
      <c r="D40" s="190"/>
      <c r="E40" s="73" t="s">
        <v>27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5"/>
      <c r="AB40" s="168">
        <f>SUM(AB37+AB38-AB39)</f>
        <v>0</v>
      </c>
      <c r="AC40" s="169"/>
      <c r="AD40" s="169"/>
      <c r="AE40" s="169"/>
      <c r="AF40" s="170"/>
      <c r="AG40" s="9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1:95" ht="14.25" customHeight="1" thickTop="1" x14ac:dyDescent="0.25">
      <c r="A41" s="18"/>
      <c r="B41" s="22"/>
      <c r="C41" s="22"/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2"/>
      <c r="AC41" s="22"/>
      <c r="AD41" s="22"/>
      <c r="AE41" s="22"/>
      <c r="AF41" s="22"/>
      <c r="AG41" s="9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1:95" ht="0.75" customHeight="1" thickBot="1" x14ac:dyDescent="0.3">
      <c r="A42" s="18"/>
      <c r="B42" s="24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24"/>
      <c r="AG42" s="9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1:95" ht="16.5" thickTop="1" thickBot="1" x14ac:dyDescent="0.3">
      <c r="A43" s="18"/>
      <c r="B43" s="10"/>
      <c r="C43" s="144" t="s">
        <v>47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25"/>
      <c r="AG43" s="9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1:95" ht="15.75" thickTop="1" x14ac:dyDescent="0.25">
      <c r="A44" s="18"/>
      <c r="B44" s="145" t="s">
        <v>2</v>
      </c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2"/>
      <c r="R44" s="13"/>
      <c r="S44" s="146" t="s">
        <v>28</v>
      </c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7"/>
      <c r="AG44" s="9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1:95" x14ac:dyDescent="0.25">
      <c r="A45" s="18"/>
      <c r="B45" s="14"/>
      <c r="C45" s="60" t="str">
        <f>IF(ISBLANK(C6),"",MAX(0,C6))</f>
        <v/>
      </c>
      <c r="D45" s="149" t="str">
        <f>IF(ISBLANK(D6),"",MAX(0,D6))</f>
        <v/>
      </c>
      <c r="E45" s="150"/>
      <c r="F45" s="60" t="str">
        <f t="shared" ref="F45:P45" si="0">IF(ISBLANK(F6),"",MAX(0,F6))</f>
        <v/>
      </c>
      <c r="G45" s="60" t="str">
        <f t="shared" si="0"/>
        <v/>
      </c>
      <c r="H45" s="60" t="str">
        <f t="shared" si="0"/>
        <v/>
      </c>
      <c r="I45" s="60" t="str">
        <f t="shared" si="0"/>
        <v/>
      </c>
      <c r="J45" s="60" t="str">
        <f t="shared" si="0"/>
        <v/>
      </c>
      <c r="K45" s="60" t="str">
        <f t="shared" si="0"/>
        <v/>
      </c>
      <c r="L45" s="60" t="str">
        <f t="shared" si="0"/>
        <v/>
      </c>
      <c r="M45" s="60" t="str">
        <f t="shared" si="0"/>
        <v/>
      </c>
      <c r="N45" s="60" t="str">
        <f t="shared" si="0"/>
        <v/>
      </c>
      <c r="O45" s="60" t="str">
        <f t="shared" si="0"/>
        <v/>
      </c>
      <c r="P45" s="60" t="str">
        <f t="shared" si="0"/>
        <v/>
      </c>
      <c r="Q45" s="15"/>
      <c r="R45" s="16"/>
      <c r="S45" s="389">
        <f>B9</f>
        <v>0</v>
      </c>
      <c r="T45" s="389"/>
      <c r="U45" s="389"/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17"/>
      <c r="AG45" s="9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1:95" ht="2.25" customHeight="1" thickBot="1" x14ac:dyDescent="0.3">
      <c r="A46" s="18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9"/>
      <c r="AG46" s="9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1:95" ht="27.75" customHeight="1" thickTop="1" thickBot="1" x14ac:dyDescent="0.3">
      <c r="A47" s="18"/>
      <c r="B47" s="144" t="s">
        <v>120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9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1:95" ht="27.75" customHeight="1" thickTop="1" thickBot="1" x14ac:dyDescent="0.3">
      <c r="A48" s="18"/>
      <c r="B48" s="77" t="s">
        <v>5</v>
      </c>
      <c r="C48" s="78"/>
      <c r="D48" s="78"/>
      <c r="E48" s="135" t="s">
        <v>49</v>
      </c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136"/>
      <c r="AB48" s="78" t="s">
        <v>4</v>
      </c>
      <c r="AC48" s="78"/>
      <c r="AD48" s="78"/>
      <c r="AE48" s="78"/>
      <c r="AF48" s="139"/>
      <c r="AG48" s="9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1:95" ht="13.5" customHeight="1" x14ac:dyDescent="0.25">
      <c r="A49" s="18"/>
      <c r="B49" s="200">
        <v>1</v>
      </c>
      <c r="C49" s="201"/>
      <c r="D49" s="201"/>
      <c r="E49" s="197" t="s">
        <v>31</v>
      </c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9"/>
      <c r="AB49" s="140">
        <f>AB40</f>
        <v>0</v>
      </c>
      <c r="AC49" s="141"/>
      <c r="AD49" s="141"/>
      <c r="AE49" s="141"/>
      <c r="AF49" s="142"/>
      <c r="AG49" s="9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1:95" ht="13.5" customHeight="1" x14ac:dyDescent="0.25">
      <c r="A50" s="18"/>
      <c r="B50" s="160">
        <v>2</v>
      </c>
      <c r="C50" s="161"/>
      <c r="D50" s="161"/>
      <c r="E50" s="245" t="s">
        <v>32</v>
      </c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137"/>
      <c r="AC50" s="137"/>
      <c r="AD50" s="137"/>
      <c r="AE50" s="137"/>
      <c r="AF50" s="138"/>
      <c r="AG50" s="9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</row>
    <row r="51" spans="1:95" ht="25.5" customHeight="1" x14ac:dyDescent="0.25">
      <c r="A51" s="18"/>
      <c r="B51" s="160">
        <v>3</v>
      </c>
      <c r="C51" s="161"/>
      <c r="D51" s="161"/>
      <c r="E51" s="246" t="s">
        <v>33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137"/>
      <c r="AC51" s="137"/>
      <c r="AD51" s="137"/>
      <c r="AE51" s="137"/>
      <c r="AF51" s="138"/>
      <c r="AG51" s="9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</row>
    <row r="52" spans="1:95" ht="15.75" thickBot="1" x14ac:dyDescent="0.3">
      <c r="A52" s="18"/>
      <c r="B52" s="189">
        <v>4</v>
      </c>
      <c r="C52" s="190"/>
      <c r="D52" s="190"/>
      <c r="E52" s="238" t="s">
        <v>34</v>
      </c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  <c r="AB52" s="168">
        <f>AB49+AB50+AB51</f>
        <v>0</v>
      </c>
      <c r="AC52" s="169"/>
      <c r="AD52" s="169"/>
      <c r="AE52" s="169"/>
      <c r="AF52" s="170"/>
      <c r="AG52" s="9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1:95" ht="27.75" customHeight="1" thickTop="1" thickBot="1" x14ac:dyDescent="0.3">
      <c r="A53" s="18"/>
      <c r="B53" s="30"/>
      <c r="C53" s="76" t="s">
        <v>35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30"/>
      <c r="AG53" s="9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</row>
    <row r="54" spans="1:95" ht="27.75" customHeight="1" thickTop="1" thickBot="1" x14ac:dyDescent="0.3">
      <c r="A54" s="18"/>
      <c r="B54" s="77" t="s">
        <v>5</v>
      </c>
      <c r="C54" s="78"/>
      <c r="D54" s="78"/>
      <c r="E54" s="135" t="s">
        <v>136</v>
      </c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136"/>
      <c r="AB54" s="78" t="s">
        <v>4</v>
      </c>
      <c r="AC54" s="78"/>
      <c r="AD54" s="78"/>
      <c r="AE54" s="78"/>
      <c r="AF54" s="139"/>
      <c r="AG54" s="9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</row>
    <row r="55" spans="1:95" ht="13.5" customHeight="1" x14ac:dyDescent="0.25">
      <c r="A55" s="18"/>
      <c r="B55" s="200">
        <v>1</v>
      </c>
      <c r="C55" s="201"/>
      <c r="D55" s="201"/>
      <c r="E55" s="197" t="s">
        <v>36</v>
      </c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9"/>
      <c r="AB55" s="194"/>
      <c r="AC55" s="195"/>
      <c r="AD55" s="195"/>
      <c r="AE55" s="195"/>
      <c r="AF55" s="196"/>
      <c r="AG55" s="9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</row>
    <row r="56" spans="1:95" ht="13.5" customHeight="1" x14ac:dyDescent="0.25">
      <c r="A56" s="18"/>
      <c r="B56" s="163">
        <v>2</v>
      </c>
      <c r="C56" s="164"/>
      <c r="D56" s="164"/>
      <c r="E56" s="191" t="s">
        <v>37</v>
      </c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3"/>
      <c r="AB56" s="61"/>
      <c r="AC56" s="62"/>
      <c r="AD56" s="62"/>
      <c r="AE56" s="62"/>
      <c r="AF56" s="162"/>
      <c r="AG56" s="9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</row>
    <row r="57" spans="1:95" ht="13.5" customHeight="1" x14ac:dyDescent="0.25">
      <c r="A57" s="18"/>
      <c r="B57" s="163">
        <v>3</v>
      </c>
      <c r="C57" s="164"/>
      <c r="D57" s="164"/>
      <c r="E57" s="191" t="s">
        <v>38</v>
      </c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3"/>
      <c r="AB57" s="61"/>
      <c r="AC57" s="62"/>
      <c r="AD57" s="62"/>
      <c r="AE57" s="62"/>
      <c r="AF57" s="162"/>
      <c r="AG57" s="9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</row>
    <row r="58" spans="1:95" x14ac:dyDescent="0.25">
      <c r="A58" s="18"/>
      <c r="B58" s="163">
        <v>4</v>
      </c>
      <c r="C58" s="164"/>
      <c r="D58" s="164"/>
      <c r="E58" s="191" t="s">
        <v>39</v>
      </c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3"/>
      <c r="AB58" s="61"/>
      <c r="AC58" s="62"/>
      <c r="AD58" s="62"/>
      <c r="AE58" s="62"/>
      <c r="AF58" s="162"/>
      <c r="AG58" s="9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</row>
    <row r="59" spans="1:95" ht="15.75" thickBot="1" x14ac:dyDescent="0.3">
      <c r="A59" s="18"/>
      <c r="B59" s="189">
        <v>5</v>
      </c>
      <c r="C59" s="190"/>
      <c r="D59" s="190"/>
      <c r="E59" s="238" t="s">
        <v>121</v>
      </c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40"/>
      <c r="AB59" s="241">
        <f>IF(AB58,AB57/AB58,0)</f>
        <v>0</v>
      </c>
      <c r="AC59" s="242"/>
      <c r="AD59" s="242"/>
      <c r="AE59" s="242"/>
      <c r="AF59" s="243"/>
      <c r="AG59" s="9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</row>
    <row r="60" spans="1:95" ht="27" customHeight="1" thickTop="1" thickBot="1" x14ac:dyDescent="0.3">
      <c r="A60" s="18"/>
      <c r="B60" s="144" t="s">
        <v>40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9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</row>
    <row r="61" spans="1:95" ht="27.75" customHeight="1" thickTop="1" thickBot="1" x14ac:dyDescent="0.3">
      <c r="A61" s="18"/>
      <c r="B61" s="77" t="s">
        <v>5</v>
      </c>
      <c r="C61" s="78"/>
      <c r="D61" s="78"/>
      <c r="E61" s="135" t="s">
        <v>137</v>
      </c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136"/>
      <c r="AB61" s="78" t="s">
        <v>4</v>
      </c>
      <c r="AC61" s="78"/>
      <c r="AD61" s="78"/>
      <c r="AE61" s="78"/>
      <c r="AF61" s="139"/>
      <c r="AG61" s="9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</row>
    <row r="62" spans="1:95" ht="13.5" customHeight="1" x14ac:dyDescent="0.25">
      <c r="A62" s="18"/>
      <c r="B62" s="208">
        <v>1</v>
      </c>
      <c r="C62" s="209"/>
      <c r="D62" s="210"/>
      <c r="E62" s="205" t="s">
        <v>41</v>
      </c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7"/>
      <c r="AB62" s="202">
        <f>AB52</f>
        <v>0</v>
      </c>
      <c r="AC62" s="203"/>
      <c r="AD62" s="203"/>
      <c r="AE62" s="203"/>
      <c r="AF62" s="204"/>
      <c r="AG62" s="9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</row>
    <row r="63" spans="1:95" ht="13.5" customHeight="1" x14ac:dyDescent="0.25">
      <c r="A63" s="18"/>
      <c r="B63" s="163">
        <v>2</v>
      </c>
      <c r="C63" s="164"/>
      <c r="D63" s="211"/>
      <c r="E63" s="191" t="s">
        <v>42</v>
      </c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3"/>
      <c r="AB63" s="61"/>
      <c r="AC63" s="62"/>
      <c r="AD63" s="62"/>
      <c r="AE63" s="62"/>
      <c r="AF63" s="162"/>
      <c r="AG63" s="9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</row>
    <row r="64" spans="1:95" ht="13.5" customHeight="1" x14ac:dyDescent="0.25">
      <c r="A64" s="18"/>
      <c r="B64" s="163">
        <v>3</v>
      </c>
      <c r="C64" s="164"/>
      <c r="D64" s="211"/>
      <c r="E64" s="191" t="s">
        <v>58</v>
      </c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3"/>
      <c r="AB64" s="61"/>
      <c r="AC64" s="62"/>
      <c r="AD64" s="62"/>
      <c r="AE64" s="62"/>
      <c r="AF64" s="162"/>
      <c r="AG64" s="9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</row>
    <row r="65" spans="1:95" ht="13.5" customHeight="1" x14ac:dyDescent="0.25">
      <c r="A65" s="18"/>
      <c r="B65" s="163">
        <v>4</v>
      </c>
      <c r="C65" s="164"/>
      <c r="D65" s="211"/>
      <c r="E65" s="191" t="s">
        <v>57</v>
      </c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3"/>
      <c r="AB65" s="61"/>
      <c r="AC65" s="62"/>
      <c r="AD65" s="62"/>
      <c r="AE65" s="62"/>
      <c r="AF65" s="162"/>
      <c r="AG65" s="9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</row>
    <row r="66" spans="1:95" ht="13.5" customHeight="1" x14ac:dyDescent="0.25">
      <c r="A66" s="18"/>
      <c r="B66" s="163">
        <v>5</v>
      </c>
      <c r="C66" s="164"/>
      <c r="D66" s="211"/>
      <c r="E66" s="191" t="s">
        <v>43</v>
      </c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3"/>
      <c r="AB66" s="61"/>
      <c r="AC66" s="62"/>
      <c r="AD66" s="62"/>
      <c r="AE66" s="62"/>
      <c r="AF66" s="162"/>
      <c r="AG66" s="9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</row>
    <row r="67" spans="1:95" ht="13.5" customHeight="1" x14ac:dyDescent="0.25">
      <c r="A67" s="18"/>
      <c r="B67" s="163">
        <v>6</v>
      </c>
      <c r="C67" s="164"/>
      <c r="D67" s="211"/>
      <c r="E67" s="191" t="s">
        <v>138</v>
      </c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3"/>
      <c r="AB67" s="61"/>
      <c r="AC67" s="62"/>
      <c r="AD67" s="62"/>
      <c r="AE67" s="62"/>
      <c r="AF67" s="162"/>
      <c r="AG67" s="9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</row>
    <row r="68" spans="1:95" ht="13.5" customHeight="1" x14ac:dyDescent="0.25">
      <c r="A68" s="18"/>
      <c r="B68" s="163">
        <v>7</v>
      </c>
      <c r="C68" s="164"/>
      <c r="D68" s="211"/>
      <c r="E68" s="191" t="s">
        <v>44</v>
      </c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3"/>
      <c r="AB68" s="61"/>
      <c r="AC68" s="62"/>
      <c r="AD68" s="62"/>
      <c r="AE68" s="62"/>
      <c r="AF68" s="162"/>
      <c r="AG68" s="9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</row>
    <row r="69" spans="1:95" ht="13.5" customHeight="1" x14ac:dyDescent="0.25">
      <c r="A69" s="18"/>
      <c r="B69" s="163">
        <v>8</v>
      </c>
      <c r="C69" s="164"/>
      <c r="D69" s="211"/>
      <c r="E69" s="227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9"/>
      <c r="AB69" s="62"/>
      <c r="AC69" s="62"/>
      <c r="AD69" s="62"/>
      <c r="AE69" s="62"/>
      <c r="AF69" s="162"/>
      <c r="AG69" s="9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</row>
    <row r="70" spans="1:95" ht="13.5" customHeight="1" x14ac:dyDescent="0.25">
      <c r="A70" s="18"/>
      <c r="B70" s="163">
        <v>9</v>
      </c>
      <c r="C70" s="164"/>
      <c r="D70" s="211"/>
      <c r="E70" s="227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9"/>
      <c r="AB70" s="221"/>
      <c r="AC70" s="222"/>
      <c r="AD70" s="222"/>
      <c r="AE70" s="222"/>
      <c r="AF70" s="223"/>
      <c r="AG70" s="9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</row>
    <row r="71" spans="1:95" ht="13.5" customHeight="1" thickBot="1" x14ac:dyDescent="0.3">
      <c r="A71" s="18"/>
      <c r="B71" s="233">
        <v>10</v>
      </c>
      <c r="C71" s="234"/>
      <c r="D71" s="235"/>
      <c r="E71" s="230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2"/>
      <c r="AB71" s="224"/>
      <c r="AC71" s="225"/>
      <c r="AD71" s="225"/>
      <c r="AE71" s="225"/>
      <c r="AF71" s="226"/>
      <c r="AG71" s="9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</row>
    <row r="72" spans="1:95" ht="13.5" customHeight="1" thickBot="1" x14ac:dyDescent="0.3">
      <c r="A72" s="18"/>
      <c r="B72" s="154">
        <v>11</v>
      </c>
      <c r="C72" s="155"/>
      <c r="D72" s="156"/>
      <c r="E72" s="120" t="s">
        <v>51</v>
      </c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219"/>
      <c r="AB72" s="171">
        <f>SUM(AB62:AF71)</f>
        <v>0</v>
      </c>
      <c r="AC72" s="172"/>
      <c r="AD72" s="172"/>
      <c r="AE72" s="172"/>
      <c r="AF72" s="173"/>
      <c r="AG72" s="9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</row>
    <row r="73" spans="1:95" ht="13.5" customHeight="1" thickBot="1" x14ac:dyDescent="0.3">
      <c r="A73" s="18"/>
      <c r="B73" s="154">
        <v>12</v>
      </c>
      <c r="C73" s="155"/>
      <c r="D73" s="156"/>
      <c r="E73" s="129" t="s">
        <v>45</v>
      </c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220"/>
      <c r="AB73" s="216">
        <f>AB59</f>
        <v>0</v>
      </c>
      <c r="AC73" s="217"/>
      <c r="AD73" s="217"/>
      <c r="AE73" s="217"/>
      <c r="AF73" s="218"/>
      <c r="AG73" s="9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</row>
    <row r="74" spans="1:95" ht="13.5" customHeight="1" thickBot="1" x14ac:dyDescent="0.3">
      <c r="A74" s="18"/>
      <c r="B74" s="154">
        <v>13</v>
      </c>
      <c r="C74" s="155"/>
      <c r="D74" s="156"/>
      <c r="E74" s="129" t="s">
        <v>50</v>
      </c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220"/>
      <c r="AB74" s="171">
        <f>IFERROR(AB72*AB73,"")</f>
        <v>0</v>
      </c>
      <c r="AC74" s="172"/>
      <c r="AD74" s="172"/>
      <c r="AE74" s="172"/>
      <c r="AF74" s="173"/>
      <c r="AG74" s="9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</row>
    <row r="75" spans="1:95" ht="13.5" customHeight="1" thickBot="1" x14ac:dyDescent="0.3">
      <c r="A75" s="18"/>
      <c r="B75" s="157">
        <v>14</v>
      </c>
      <c r="C75" s="158"/>
      <c r="D75" s="159"/>
      <c r="E75" s="132" t="s">
        <v>46</v>
      </c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215"/>
      <c r="AB75" s="212">
        <f>IFERROR(AB72+AB74,"")</f>
        <v>0</v>
      </c>
      <c r="AC75" s="213"/>
      <c r="AD75" s="213"/>
      <c r="AE75" s="213"/>
      <c r="AF75" s="214"/>
      <c r="AG75" s="9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</row>
    <row r="76" spans="1:95" ht="15.75" thickTop="1" x14ac:dyDescent="0.25">
      <c r="A76" s="18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9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</row>
    <row r="77" spans="1:95" x14ac:dyDescent="0.25">
      <c r="A77" s="18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9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</row>
    <row r="78" spans="1:95" x14ac:dyDescent="0.25">
      <c r="A78" s="18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9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</row>
    <row r="79" spans="1:95" x14ac:dyDescent="0.25">
      <c r="A79" s="18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9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</row>
    <row r="80" spans="1:95" x14ac:dyDescent="0.25">
      <c r="A80" s="18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9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</row>
    <row r="81" spans="1:95" x14ac:dyDescent="0.25">
      <c r="A81" s="18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9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</row>
    <row r="82" spans="1:95" x14ac:dyDescent="0.25">
      <c r="A82" s="18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9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</row>
    <row r="83" spans="1:95" ht="28.5" customHeight="1" x14ac:dyDescent="0.25">
      <c r="A83" s="18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9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</row>
    <row r="84" spans="1:95" ht="15.75" thickBot="1" x14ac:dyDescent="0.3">
      <c r="A84" s="18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9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</row>
    <row r="85" spans="1:95" ht="16.5" customHeight="1" thickTop="1" thickBot="1" x14ac:dyDescent="0.3">
      <c r="A85" s="18"/>
      <c r="B85" s="10"/>
      <c r="C85" s="144" t="s">
        <v>52</v>
      </c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25"/>
      <c r="AG85" s="9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</row>
    <row r="86" spans="1:95" ht="15.75" customHeight="1" thickTop="1" x14ac:dyDescent="0.25">
      <c r="A86" s="18"/>
      <c r="B86" s="145" t="s">
        <v>2</v>
      </c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2"/>
      <c r="R86" s="13"/>
      <c r="S86" s="146" t="s">
        <v>28</v>
      </c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7"/>
      <c r="AG86" s="9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x14ac:dyDescent="0.25">
      <c r="A87" s="18"/>
      <c r="B87" s="14"/>
      <c r="C87" s="57" t="str">
        <f>IF(ISBLANK(C6),"",MAX(0,C6))</f>
        <v/>
      </c>
      <c r="D87" s="185" t="str">
        <f>IF(ISBLANK(D6),"",MAX(0,D6))</f>
        <v/>
      </c>
      <c r="E87" s="186"/>
      <c r="F87" s="57" t="str">
        <f t="shared" ref="F87:P87" si="1">IF(ISBLANK(F6),"",MAX(0,F6))</f>
        <v/>
      </c>
      <c r="G87" s="57" t="str">
        <f t="shared" si="1"/>
        <v/>
      </c>
      <c r="H87" s="57" t="str">
        <f t="shared" si="1"/>
        <v/>
      </c>
      <c r="I87" s="57" t="str">
        <f t="shared" si="1"/>
        <v/>
      </c>
      <c r="J87" s="57" t="str">
        <f t="shared" si="1"/>
        <v/>
      </c>
      <c r="K87" s="57" t="str">
        <f t="shared" si="1"/>
        <v/>
      </c>
      <c r="L87" s="57" t="str">
        <f t="shared" si="1"/>
        <v/>
      </c>
      <c r="M87" s="57" t="str">
        <f t="shared" si="1"/>
        <v/>
      </c>
      <c r="N87" s="57" t="str">
        <f t="shared" si="1"/>
        <v/>
      </c>
      <c r="O87" s="57" t="str">
        <f t="shared" si="1"/>
        <v/>
      </c>
      <c r="P87" s="57" t="str">
        <f t="shared" si="1"/>
        <v/>
      </c>
      <c r="Q87" s="15"/>
      <c r="R87" s="16"/>
      <c r="S87" s="389">
        <f>B9</f>
        <v>0</v>
      </c>
      <c r="T87" s="389"/>
      <c r="U87" s="389"/>
      <c r="V87" s="389"/>
      <c r="W87" s="389"/>
      <c r="X87" s="389"/>
      <c r="Y87" s="389"/>
      <c r="Z87" s="389"/>
      <c r="AA87" s="389"/>
      <c r="AB87" s="389"/>
      <c r="AC87" s="389"/>
      <c r="AD87" s="389"/>
      <c r="AE87" s="389"/>
      <c r="AF87" s="17"/>
      <c r="AG87" s="9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ht="2.25" customHeight="1" thickBot="1" x14ac:dyDescent="0.3">
      <c r="A88" s="18"/>
      <c r="B88" s="26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8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9"/>
      <c r="AG88" s="9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ht="27" customHeight="1" thickTop="1" thickBot="1" x14ac:dyDescent="0.3">
      <c r="A89" s="18"/>
      <c r="B89" s="144" t="s">
        <v>65</v>
      </c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9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ht="27.75" customHeight="1" thickTop="1" thickBot="1" x14ac:dyDescent="0.3">
      <c r="A90" s="18"/>
      <c r="B90" s="77" t="s">
        <v>5</v>
      </c>
      <c r="C90" s="78"/>
      <c r="D90" s="78"/>
      <c r="E90" s="135" t="s">
        <v>64</v>
      </c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136"/>
      <c r="AB90" s="78" t="s">
        <v>4</v>
      </c>
      <c r="AC90" s="78"/>
      <c r="AD90" s="78"/>
      <c r="AE90" s="78"/>
      <c r="AF90" s="139"/>
      <c r="AG90" s="9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ht="13.5" customHeight="1" x14ac:dyDescent="0.25">
      <c r="A91" s="18"/>
      <c r="B91" s="208">
        <v>1</v>
      </c>
      <c r="C91" s="209"/>
      <c r="D91" s="210"/>
      <c r="E91" s="205" t="s">
        <v>53</v>
      </c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7"/>
      <c r="AB91" s="165"/>
      <c r="AC91" s="166"/>
      <c r="AD91" s="166"/>
      <c r="AE91" s="166"/>
      <c r="AF91" s="167"/>
      <c r="AG91" s="9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ht="13.5" customHeight="1" x14ac:dyDescent="0.25">
      <c r="A92" s="18"/>
      <c r="B92" s="163">
        <v>2</v>
      </c>
      <c r="C92" s="164"/>
      <c r="D92" s="211"/>
      <c r="E92" s="191" t="s">
        <v>54</v>
      </c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3"/>
      <c r="AB92" s="61"/>
      <c r="AC92" s="62"/>
      <c r="AD92" s="62"/>
      <c r="AE92" s="62"/>
      <c r="AF92" s="162"/>
      <c r="AG92" s="9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</row>
    <row r="93" spans="1:95" ht="13.5" customHeight="1" x14ac:dyDescent="0.25">
      <c r="A93" s="18"/>
      <c r="B93" s="163">
        <v>3</v>
      </c>
      <c r="C93" s="164"/>
      <c r="D93" s="211"/>
      <c r="E93" s="191" t="s">
        <v>55</v>
      </c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3"/>
      <c r="AB93" s="61"/>
      <c r="AC93" s="62"/>
      <c r="AD93" s="62"/>
      <c r="AE93" s="62"/>
      <c r="AF93" s="162"/>
      <c r="AG93" s="9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</row>
    <row r="94" spans="1:95" ht="13.5" customHeight="1" x14ac:dyDescent="0.25">
      <c r="A94" s="18"/>
      <c r="B94" s="163">
        <v>4</v>
      </c>
      <c r="C94" s="164"/>
      <c r="D94" s="211"/>
      <c r="E94" s="191" t="s">
        <v>59</v>
      </c>
      <c r="F94" s="192"/>
      <c r="G94" s="192"/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3"/>
      <c r="AB94" s="61"/>
      <c r="AC94" s="62"/>
      <c r="AD94" s="62"/>
      <c r="AE94" s="62"/>
      <c r="AF94" s="162"/>
      <c r="AG94" s="9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</row>
    <row r="95" spans="1:95" ht="13.5" customHeight="1" x14ac:dyDescent="0.25">
      <c r="A95" s="18"/>
      <c r="B95" s="163">
        <v>5</v>
      </c>
      <c r="C95" s="164"/>
      <c r="D95" s="211"/>
      <c r="E95" s="191" t="s">
        <v>56</v>
      </c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3"/>
      <c r="AB95" s="61"/>
      <c r="AC95" s="62"/>
      <c r="AD95" s="62"/>
      <c r="AE95" s="62"/>
      <c r="AF95" s="162"/>
      <c r="AG95" s="9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</row>
    <row r="96" spans="1:95" ht="13.5" customHeight="1" x14ac:dyDescent="0.25">
      <c r="A96" s="18"/>
      <c r="B96" s="163">
        <v>6</v>
      </c>
      <c r="C96" s="164"/>
      <c r="D96" s="211"/>
      <c r="E96" s="191" t="s">
        <v>61</v>
      </c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3"/>
      <c r="AB96" s="61"/>
      <c r="AC96" s="62"/>
      <c r="AD96" s="62"/>
      <c r="AE96" s="62"/>
      <c r="AF96" s="162"/>
      <c r="AG96" s="9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</row>
    <row r="97" spans="1:95" ht="13.5" customHeight="1" x14ac:dyDescent="0.25">
      <c r="A97" s="18"/>
      <c r="B97" s="163">
        <v>7</v>
      </c>
      <c r="C97" s="164"/>
      <c r="D97" s="211"/>
      <c r="E97" s="191" t="s">
        <v>60</v>
      </c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3"/>
      <c r="AB97" s="61"/>
      <c r="AC97" s="62"/>
      <c r="AD97" s="62"/>
      <c r="AE97" s="62"/>
      <c r="AF97" s="162"/>
      <c r="AG97" s="9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</row>
    <row r="98" spans="1:95" ht="13.5" customHeight="1" x14ac:dyDescent="0.25">
      <c r="A98" s="18"/>
      <c r="B98" s="163">
        <v>8</v>
      </c>
      <c r="C98" s="164"/>
      <c r="D98" s="211"/>
      <c r="E98" s="191" t="s">
        <v>62</v>
      </c>
      <c r="F98" s="192"/>
      <c r="G98" s="192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3"/>
      <c r="AB98" s="62"/>
      <c r="AC98" s="62"/>
      <c r="AD98" s="62"/>
      <c r="AE98" s="62"/>
      <c r="AF98" s="162"/>
      <c r="AG98" s="9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</row>
    <row r="99" spans="1:95" ht="13.5" customHeight="1" x14ac:dyDescent="0.25">
      <c r="A99" s="18"/>
      <c r="B99" s="233">
        <v>9</v>
      </c>
      <c r="C99" s="234"/>
      <c r="D99" s="235"/>
      <c r="E99" s="254" t="s">
        <v>63</v>
      </c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6"/>
      <c r="AB99" s="224"/>
      <c r="AC99" s="225"/>
      <c r="AD99" s="225"/>
      <c r="AE99" s="225"/>
      <c r="AF99" s="226"/>
      <c r="AG99" s="9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</row>
    <row r="100" spans="1:95" ht="13.5" customHeight="1" x14ac:dyDescent="0.25">
      <c r="A100" s="18"/>
      <c r="B100" s="160">
        <v>10</v>
      </c>
      <c r="C100" s="161"/>
      <c r="D100" s="161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137"/>
      <c r="AC100" s="137"/>
      <c r="AD100" s="137"/>
      <c r="AE100" s="137"/>
      <c r="AF100" s="138"/>
      <c r="AG100" s="9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</row>
    <row r="101" spans="1:95" ht="13.5" customHeight="1" x14ac:dyDescent="0.25">
      <c r="A101" s="18"/>
      <c r="B101" s="160">
        <v>11</v>
      </c>
      <c r="C101" s="161"/>
      <c r="D101" s="161"/>
      <c r="E101" s="253"/>
      <c r="F101" s="253"/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137"/>
      <c r="AC101" s="137"/>
      <c r="AD101" s="137"/>
      <c r="AE101" s="137"/>
      <c r="AF101" s="138"/>
      <c r="AG101" s="9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</row>
    <row r="102" spans="1:95" ht="13.5" customHeight="1" x14ac:dyDescent="0.25">
      <c r="A102" s="18"/>
      <c r="B102" s="160">
        <v>12</v>
      </c>
      <c r="C102" s="161"/>
      <c r="D102" s="161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  <c r="AB102" s="137"/>
      <c r="AC102" s="137"/>
      <c r="AD102" s="137"/>
      <c r="AE102" s="137"/>
      <c r="AF102" s="138"/>
      <c r="AG102" s="9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</row>
    <row r="103" spans="1:95" ht="13.5" customHeight="1" x14ac:dyDescent="0.25">
      <c r="A103" s="18"/>
      <c r="B103" s="160">
        <v>13</v>
      </c>
      <c r="C103" s="161"/>
      <c r="D103" s="161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  <c r="AB103" s="137"/>
      <c r="AC103" s="137"/>
      <c r="AD103" s="137"/>
      <c r="AE103" s="137"/>
      <c r="AF103" s="138"/>
      <c r="AG103" s="9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</row>
    <row r="104" spans="1:95" ht="13.5" customHeight="1" x14ac:dyDescent="0.25">
      <c r="A104" s="18"/>
      <c r="B104" s="160">
        <v>14</v>
      </c>
      <c r="C104" s="161"/>
      <c r="D104" s="161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  <c r="O104" s="253"/>
      <c r="P104" s="253"/>
      <c r="Q104" s="253"/>
      <c r="R104" s="253"/>
      <c r="S104" s="253"/>
      <c r="T104" s="253"/>
      <c r="U104" s="253"/>
      <c r="V104" s="253"/>
      <c r="W104" s="253"/>
      <c r="X104" s="253"/>
      <c r="Y104" s="253"/>
      <c r="Z104" s="253"/>
      <c r="AA104" s="253"/>
      <c r="AB104" s="137"/>
      <c r="AC104" s="137"/>
      <c r="AD104" s="137"/>
      <c r="AE104" s="137"/>
      <c r="AF104" s="138"/>
      <c r="AG104" s="9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</row>
    <row r="105" spans="1:95" ht="13.5" customHeight="1" x14ac:dyDescent="0.25">
      <c r="A105" s="18"/>
      <c r="B105" s="160">
        <v>15</v>
      </c>
      <c r="C105" s="161"/>
      <c r="D105" s="161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  <c r="O105" s="253"/>
      <c r="P105" s="253"/>
      <c r="Q105" s="253"/>
      <c r="R105" s="253"/>
      <c r="S105" s="253"/>
      <c r="T105" s="253"/>
      <c r="U105" s="253"/>
      <c r="V105" s="253"/>
      <c r="W105" s="253"/>
      <c r="X105" s="253"/>
      <c r="Y105" s="253"/>
      <c r="Z105" s="253"/>
      <c r="AA105" s="253"/>
      <c r="AB105" s="137"/>
      <c r="AC105" s="137"/>
      <c r="AD105" s="137"/>
      <c r="AE105" s="137"/>
      <c r="AF105" s="138"/>
      <c r="AG105" s="9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</row>
    <row r="106" spans="1:95" ht="13.5" customHeight="1" thickBot="1" x14ac:dyDescent="0.3">
      <c r="A106" s="18"/>
      <c r="B106" s="257">
        <v>16</v>
      </c>
      <c r="C106" s="258"/>
      <c r="D106" s="259"/>
      <c r="E106" s="260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2"/>
      <c r="AB106" s="263"/>
      <c r="AC106" s="264"/>
      <c r="AD106" s="264"/>
      <c r="AE106" s="264"/>
      <c r="AF106" s="265"/>
      <c r="AG106" s="9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1:95" ht="34.5" customHeight="1" thickBot="1" x14ac:dyDescent="0.3">
      <c r="A107" s="18"/>
      <c r="B107" s="157">
        <v>17</v>
      </c>
      <c r="C107" s="158"/>
      <c r="D107" s="159"/>
      <c r="E107" s="132" t="s">
        <v>66</v>
      </c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215"/>
      <c r="AB107" s="212">
        <f>SUM(AB91:AF106)</f>
        <v>0</v>
      </c>
      <c r="AC107" s="213"/>
      <c r="AD107" s="213"/>
      <c r="AE107" s="213"/>
      <c r="AF107" s="214"/>
      <c r="AG107" s="9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ht="27.75" customHeight="1" thickTop="1" thickBot="1" x14ac:dyDescent="0.3">
      <c r="A108" s="18"/>
      <c r="B108" s="144" t="s">
        <v>67</v>
      </c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9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1:95" ht="49.5" customHeight="1" thickTop="1" thickBot="1" x14ac:dyDescent="0.3">
      <c r="A109" s="18"/>
      <c r="B109" s="77" t="s">
        <v>5</v>
      </c>
      <c r="C109" s="78"/>
      <c r="D109" s="78"/>
      <c r="E109" s="135" t="s">
        <v>68</v>
      </c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136"/>
      <c r="T109" s="135" t="s">
        <v>69</v>
      </c>
      <c r="U109" s="78"/>
      <c r="V109" s="136"/>
      <c r="W109" s="135" t="s">
        <v>70</v>
      </c>
      <c r="X109" s="78"/>
      <c r="Y109" s="136"/>
      <c r="Z109" s="135" t="s">
        <v>71</v>
      </c>
      <c r="AA109" s="78"/>
      <c r="AB109" s="136"/>
      <c r="AC109" s="135" t="s">
        <v>72</v>
      </c>
      <c r="AD109" s="78"/>
      <c r="AE109" s="78"/>
      <c r="AF109" s="139"/>
      <c r="AG109" s="9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</row>
    <row r="110" spans="1:95" ht="13.5" customHeight="1" x14ac:dyDescent="0.25">
      <c r="A110" s="18"/>
      <c r="B110" s="208">
        <v>1</v>
      </c>
      <c r="C110" s="209"/>
      <c r="D110" s="210"/>
      <c r="E110" s="269"/>
      <c r="F110" s="270"/>
      <c r="G110" s="270"/>
      <c r="H110" s="270"/>
      <c r="I110" s="270"/>
      <c r="J110" s="270"/>
      <c r="K110" s="270"/>
      <c r="L110" s="270"/>
      <c r="M110" s="270"/>
      <c r="N110" s="270"/>
      <c r="O110" s="270"/>
      <c r="P110" s="270"/>
      <c r="Q110" s="270"/>
      <c r="R110" s="270"/>
      <c r="S110" s="271"/>
      <c r="T110" s="165"/>
      <c r="U110" s="166"/>
      <c r="V110" s="268"/>
      <c r="W110" s="165"/>
      <c r="X110" s="166"/>
      <c r="Y110" s="268"/>
      <c r="Z110" s="202">
        <f t="shared" ref="Z110:Z120" si="2">MAX(0,T110-W110)</f>
        <v>0</v>
      </c>
      <c r="AA110" s="203"/>
      <c r="AB110" s="267"/>
      <c r="AC110" s="202">
        <f t="shared" ref="AC110:AC120" si="3">MAX(0,W110-T110)</f>
        <v>0</v>
      </c>
      <c r="AD110" s="203"/>
      <c r="AE110" s="203"/>
      <c r="AF110" s="204"/>
      <c r="AG110" s="9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ht="13.5" customHeight="1" x14ac:dyDescent="0.25">
      <c r="A111" s="18"/>
      <c r="B111" s="163">
        <v>2</v>
      </c>
      <c r="C111" s="164"/>
      <c r="D111" s="211"/>
      <c r="E111" s="227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9"/>
      <c r="T111" s="61"/>
      <c r="U111" s="62"/>
      <c r="V111" s="63"/>
      <c r="W111" s="61"/>
      <c r="X111" s="62"/>
      <c r="Y111" s="63"/>
      <c r="Z111" s="176">
        <f t="shared" si="2"/>
        <v>0</v>
      </c>
      <c r="AA111" s="177"/>
      <c r="AB111" s="266"/>
      <c r="AC111" s="176">
        <f t="shared" si="3"/>
        <v>0</v>
      </c>
      <c r="AD111" s="177"/>
      <c r="AE111" s="177"/>
      <c r="AF111" s="178"/>
      <c r="AG111" s="9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ht="13.5" customHeight="1" x14ac:dyDescent="0.25">
      <c r="A112" s="18"/>
      <c r="B112" s="163">
        <v>3</v>
      </c>
      <c r="C112" s="164"/>
      <c r="D112" s="211"/>
      <c r="E112" s="227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9"/>
      <c r="T112" s="61"/>
      <c r="U112" s="62"/>
      <c r="V112" s="63"/>
      <c r="W112" s="61"/>
      <c r="X112" s="62"/>
      <c r="Y112" s="63"/>
      <c r="Z112" s="176">
        <f t="shared" si="2"/>
        <v>0</v>
      </c>
      <c r="AA112" s="177"/>
      <c r="AB112" s="266"/>
      <c r="AC112" s="176">
        <f t="shared" si="3"/>
        <v>0</v>
      </c>
      <c r="AD112" s="177"/>
      <c r="AE112" s="177"/>
      <c r="AF112" s="178"/>
      <c r="AG112" s="9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</row>
    <row r="113" spans="1:95" ht="13.5" customHeight="1" x14ac:dyDescent="0.25">
      <c r="A113" s="18"/>
      <c r="B113" s="163">
        <v>4</v>
      </c>
      <c r="C113" s="164"/>
      <c r="D113" s="211"/>
      <c r="E113" s="227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61"/>
      <c r="U113" s="62"/>
      <c r="V113" s="62"/>
      <c r="W113" s="61"/>
      <c r="X113" s="62"/>
      <c r="Y113" s="62"/>
      <c r="Z113" s="176">
        <f t="shared" si="2"/>
        <v>0</v>
      </c>
      <c r="AA113" s="177"/>
      <c r="AB113" s="177"/>
      <c r="AC113" s="176">
        <f t="shared" si="3"/>
        <v>0</v>
      </c>
      <c r="AD113" s="177"/>
      <c r="AE113" s="177"/>
      <c r="AF113" s="178"/>
      <c r="AG113" s="9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  <row r="114" spans="1:95" ht="13.5" customHeight="1" x14ac:dyDescent="0.25">
      <c r="A114" s="18"/>
      <c r="B114" s="163">
        <v>5</v>
      </c>
      <c r="C114" s="164"/>
      <c r="D114" s="211"/>
      <c r="E114" s="227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61"/>
      <c r="U114" s="62"/>
      <c r="V114" s="62"/>
      <c r="W114" s="61"/>
      <c r="X114" s="62"/>
      <c r="Y114" s="62"/>
      <c r="Z114" s="176">
        <f t="shared" si="2"/>
        <v>0</v>
      </c>
      <c r="AA114" s="177"/>
      <c r="AB114" s="177"/>
      <c r="AC114" s="176">
        <f t="shared" si="3"/>
        <v>0</v>
      </c>
      <c r="AD114" s="177"/>
      <c r="AE114" s="177"/>
      <c r="AF114" s="178"/>
      <c r="AG114" s="9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</row>
    <row r="115" spans="1:95" ht="13.5" customHeight="1" x14ac:dyDescent="0.25">
      <c r="A115" s="18"/>
      <c r="B115" s="163">
        <v>6</v>
      </c>
      <c r="C115" s="164"/>
      <c r="D115" s="211"/>
      <c r="E115" s="227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61"/>
      <c r="U115" s="62"/>
      <c r="V115" s="62"/>
      <c r="W115" s="61"/>
      <c r="X115" s="62"/>
      <c r="Y115" s="62"/>
      <c r="Z115" s="176">
        <f t="shared" si="2"/>
        <v>0</v>
      </c>
      <c r="AA115" s="177"/>
      <c r="AB115" s="177"/>
      <c r="AC115" s="176">
        <f t="shared" si="3"/>
        <v>0</v>
      </c>
      <c r="AD115" s="177"/>
      <c r="AE115" s="177"/>
      <c r="AF115" s="178"/>
      <c r="AG115" s="9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</row>
    <row r="116" spans="1:95" ht="13.5" customHeight="1" x14ac:dyDescent="0.25">
      <c r="A116" s="18"/>
      <c r="B116" s="163">
        <v>7</v>
      </c>
      <c r="C116" s="164"/>
      <c r="D116" s="211"/>
      <c r="E116" s="227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61"/>
      <c r="U116" s="62"/>
      <c r="V116" s="62"/>
      <c r="W116" s="61"/>
      <c r="X116" s="62"/>
      <c r="Y116" s="62"/>
      <c r="Z116" s="176">
        <f t="shared" si="2"/>
        <v>0</v>
      </c>
      <c r="AA116" s="177"/>
      <c r="AB116" s="177"/>
      <c r="AC116" s="176">
        <f t="shared" si="3"/>
        <v>0</v>
      </c>
      <c r="AD116" s="177"/>
      <c r="AE116" s="177"/>
      <c r="AF116" s="178"/>
      <c r="AG116" s="9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</row>
    <row r="117" spans="1:95" ht="13.5" customHeight="1" x14ac:dyDescent="0.25">
      <c r="A117" s="18"/>
      <c r="B117" s="163">
        <v>8</v>
      </c>
      <c r="C117" s="164"/>
      <c r="D117" s="211"/>
      <c r="E117" s="227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61"/>
      <c r="U117" s="62"/>
      <c r="V117" s="62"/>
      <c r="W117" s="61"/>
      <c r="X117" s="62"/>
      <c r="Y117" s="62"/>
      <c r="Z117" s="176">
        <f t="shared" si="2"/>
        <v>0</v>
      </c>
      <c r="AA117" s="177"/>
      <c r="AB117" s="177"/>
      <c r="AC117" s="176">
        <f t="shared" si="3"/>
        <v>0</v>
      </c>
      <c r="AD117" s="177"/>
      <c r="AE117" s="177"/>
      <c r="AF117" s="178"/>
      <c r="AG117" s="9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</row>
    <row r="118" spans="1:95" x14ac:dyDescent="0.25">
      <c r="A118" s="18"/>
      <c r="B118" s="233">
        <v>9</v>
      </c>
      <c r="C118" s="234"/>
      <c r="D118" s="235"/>
      <c r="E118" s="230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74"/>
      <c r="U118" s="275"/>
      <c r="V118" s="275"/>
      <c r="W118" s="274"/>
      <c r="X118" s="275"/>
      <c r="Y118" s="275"/>
      <c r="Z118" s="277">
        <f t="shared" si="2"/>
        <v>0</v>
      </c>
      <c r="AA118" s="278"/>
      <c r="AB118" s="278"/>
      <c r="AC118" s="277">
        <f t="shared" si="3"/>
        <v>0</v>
      </c>
      <c r="AD118" s="278"/>
      <c r="AE118" s="278"/>
      <c r="AF118" s="281"/>
      <c r="AG118" s="9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</row>
    <row r="119" spans="1:95" ht="15.75" thickBot="1" x14ac:dyDescent="0.3">
      <c r="A119" s="18"/>
      <c r="B119" s="272">
        <v>10</v>
      </c>
      <c r="C119" s="273"/>
      <c r="D119" s="273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76"/>
      <c r="U119" s="276"/>
      <c r="V119" s="276"/>
      <c r="W119" s="276"/>
      <c r="X119" s="276"/>
      <c r="Y119" s="276"/>
      <c r="Z119" s="279">
        <f t="shared" si="2"/>
        <v>0</v>
      </c>
      <c r="AA119" s="279"/>
      <c r="AB119" s="279"/>
      <c r="AC119" s="279">
        <f t="shared" si="3"/>
        <v>0</v>
      </c>
      <c r="AD119" s="279"/>
      <c r="AE119" s="279"/>
      <c r="AF119" s="282"/>
      <c r="AG119" s="9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</row>
    <row r="120" spans="1:95" ht="34.5" customHeight="1" thickBot="1" x14ac:dyDescent="0.3">
      <c r="A120" s="18"/>
      <c r="B120" s="154">
        <v>11</v>
      </c>
      <c r="C120" s="155"/>
      <c r="D120" s="156"/>
      <c r="E120" s="283" t="s">
        <v>73</v>
      </c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219"/>
      <c r="T120" s="171">
        <f>SUM(T110:V119)</f>
        <v>0</v>
      </c>
      <c r="U120" s="172"/>
      <c r="V120" s="280"/>
      <c r="W120" s="171">
        <f>SUM(W110:Y119)</f>
        <v>0</v>
      </c>
      <c r="X120" s="172"/>
      <c r="Y120" s="280"/>
      <c r="Z120" s="171">
        <f t="shared" si="2"/>
        <v>0</v>
      </c>
      <c r="AA120" s="172"/>
      <c r="AB120" s="280"/>
      <c r="AC120" s="171">
        <f t="shared" si="3"/>
        <v>0</v>
      </c>
      <c r="AD120" s="172"/>
      <c r="AE120" s="172"/>
      <c r="AF120" s="173"/>
      <c r="AG120" s="9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</row>
    <row r="121" spans="1:95" x14ac:dyDescent="0.25">
      <c r="A121" s="18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9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</row>
    <row r="122" spans="1:95" x14ac:dyDescent="0.25">
      <c r="A122" s="18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9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</row>
    <row r="123" spans="1:95" x14ac:dyDescent="0.25">
      <c r="A123" s="18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9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</row>
    <row r="124" spans="1:95" x14ac:dyDescent="0.25">
      <c r="A124" s="18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9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</row>
    <row r="125" spans="1:95" x14ac:dyDescent="0.25">
      <c r="A125" s="18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9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</row>
    <row r="126" spans="1:95" ht="15.75" thickBot="1" x14ac:dyDescent="0.3">
      <c r="A126" s="18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9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</row>
    <row r="127" spans="1:95" ht="16.5" customHeight="1" thickTop="1" thickBot="1" x14ac:dyDescent="0.3">
      <c r="A127" s="18"/>
      <c r="B127" s="10"/>
      <c r="C127" s="285" t="s">
        <v>74</v>
      </c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5"/>
      <c r="AG127" s="9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</row>
    <row r="128" spans="1:95" ht="15.75" customHeight="1" thickTop="1" x14ac:dyDescent="0.25">
      <c r="A128" s="18"/>
      <c r="B128" s="145" t="s">
        <v>2</v>
      </c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2"/>
      <c r="R128" s="13"/>
      <c r="S128" s="146" t="s">
        <v>28</v>
      </c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7"/>
      <c r="AG128" s="9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</row>
    <row r="129" spans="1:95" x14ac:dyDescent="0.25">
      <c r="A129" s="18"/>
      <c r="B129" s="14"/>
      <c r="C129" s="57" t="str">
        <f>IF(ISBLANK(C6),"",MAX(0,C6))</f>
        <v/>
      </c>
      <c r="D129" s="185" t="str">
        <f>IF(ISBLANK(D6),"",MAX(0,D6))</f>
        <v/>
      </c>
      <c r="E129" s="186"/>
      <c r="F129" s="57" t="str">
        <f t="shared" ref="F129:P129" si="4">IF(ISBLANK(F6),"",MAX(0,F6))</f>
        <v/>
      </c>
      <c r="G129" s="57" t="str">
        <f t="shared" si="4"/>
        <v/>
      </c>
      <c r="H129" s="57" t="str">
        <f t="shared" si="4"/>
        <v/>
      </c>
      <c r="I129" s="57" t="str">
        <f t="shared" si="4"/>
        <v/>
      </c>
      <c r="J129" s="57" t="str">
        <f t="shared" si="4"/>
        <v/>
      </c>
      <c r="K129" s="57" t="str">
        <f t="shared" si="4"/>
        <v/>
      </c>
      <c r="L129" s="57" t="str">
        <f t="shared" si="4"/>
        <v/>
      </c>
      <c r="M129" s="57" t="str">
        <f t="shared" si="4"/>
        <v/>
      </c>
      <c r="N129" s="57" t="str">
        <f t="shared" si="4"/>
        <v/>
      </c>
      <c r="O129" s="57" t="str">
        <f t="shared" si="4"/>
        <v/>
      </c>
      <c r="P129" s="57" t="str">
        <f t="shared" si="4"/>
        <v/>
      </c>
      <c r="Q129" s="15"/>
      <c r="R129" s="16"/>
      <c r="S129" s="389">
        <f>B9</f>
        <v>0</v>
      </c>
      <c r="T129" s="389"/>
      <c r="U129" s="389"/>
      <c r="V129" s="389"/>
      <c r="W129" s="389"/>
      <c r="X129" s="389"/>
      <c r="Y129" s="389"/>
      <c r="Z129" s="389"/>
      <c r="AA129" s="389"/>
      <c r="AB129" s="389"/>
      <c r="AC129" s="389"/>
      <c r="AD129" s="389"/>
      <c r="AE129" s="389"/>
      <c r="AF129" s="17"/>
      <c r="AG129" s="9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</row>
    <row r="130" spans="1:95" ht="2.25" customHeight="1" thickBot="1" x14ac:dyDescent="0.3">
      <c r="A130" s="18"/>
      <c r="B130" s="26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8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9"/>
      <c r="AG130" s="9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</row>
    <row r="131" spans="1:95" ht="24" customHeight="1" thickTop="1" thickBot="1" x14ac:dyDescent="0.3">
      <c r="A131" s="18"/>
      <c r="B131" s="144" t="s">
        <v>75</v>
      </c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9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</row>
    <row r="132" spans="1:95" ht="43.5" customHeight="1" thickTop="1" thickBot="1" x14ac:dyDescent="0.3">
      <c r="A132" s="18"/>
      <c r="B132" s="77" t="s">
        <v>5</v>
      </c>
      <c r="C132" s="78"/>
      <c r="D132" s="78"/>
      <c r="E132" s="135" t="s">
        <v>76</v>
      </c>
      <c r="F132" s="78"/>
      <c r="G132" s="78"/>
      <c r="H132" s="78"/>
      <c r="I132" s="78"/>
      <c r="J132" s="78"/>
      <c r="K132" s="78"/>
      <c r="L132" s="78"/>
      <c r="M132" s="78"/>
      <c r="N132" s="135" t="s">
        <v>77</v>
      </c>
      <c r="O132" s="78"/>
      <c r="P132" s="78"/>
      <c r="Q132" s="78"/>
      <c r="R132" s="78"/>
      <c r="S132" s="78"/>
      <c r="T132" s="78"/>
      <c r="U132" s="78"/>
      <c r="V132" s="136"/>
      <c r="W132" s="135" t="s">
        <v>78</v>
      </c>
      <c r="X132" s="78"/>
      <c r="Y132" s="136"/>
      <c r="Z132" s="135" t="s">
        <v>79</v>
      </c>
      <c r="AA132" s="78"/>
      <c r="AB132" s="136"/>
      <c r="AC132" s="135" t="s">
        <v>80</v>
      </c>
      <c r="AD132" s="78"/>
      <c r="AE132" s="78"/>
      <c r="AF132" s="139"/>
      <c r="AG132" s="9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</row>
    <row r="133" spans="1:95" ht="13.5" customHeight="1" x14ac:dyDescent="0.25">
      <c r="A133" s="18"/>
      <c r="B133" s="208">
        <v>1</v>
      </c>
      <c r="C133" s="209"/>
      <c r="D133" s="210"/>
      <c r="E133" s="269"/>
      <c r="F133" s="270"/>
      <c r="G133" s="270"/>
      <c r="H133" s="270"/>
      <c r="I133" s="270"/>
      <c r="J133" s="270"/>
      <c r="K133" s="270"/>
      <c r="L133" s="270"/>
      <c r="M133" s="270"/>
      <c r="N133" s="269"/>
      <c r="O133" s="270"/>
      <c r="P133" s="270"/>
      <c r="Q133" s="270"/>
      <c r="R133" s="270"/>
      <c r="S133" s="270"/>
      <c r="T133" s="270"/>
      <c r="U133" s="270"/>
      <c r="V133" s="271"/>
      <c r="W133" s="165"/>
      <c r="X133" s="166"/>
      <c r="Y133" s="268"/>
      <c r="Z133" s="165"/>
      <c r="AA133" s="166"/>
      <c r="AB133" s="268"/>
      <c r="AC133" s="202">
        <f t="shared" ref="AC133:AC142" si="5">W133-Z133</f>
        <v>0</v>
      </c>
      <c r="AD133" s="203"/>
      <c r="AE133" s="203"/>
      <c r="AF133" s="204"/>
      <c r="AG133" s="9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</row>
    <row r="134" spans="1:95" ht="13.5" customHeight="1" x14ac:dyDescent="0.25">
      <c r="A134" s="18"/>
      <c r="B134" s="163">
        <v>2</v>
      </c>
      <c r="C134" s="164"/>
      <c r="D134" s="211"/>
      <c r="E134" s="227"/>
      <c r="F134" s="228"/>
      <c r="G134" s="228"/>
      <c r="H134" s="228"/>
      <c r="I134" s="228"/>
      <c r="J134" s="228"/>
      <c r="K134" s="228"/>
      <c r="L134" s="228"/>
      <c r="M134" s="228"/>
      <c r="N134" s="227"/>
      <c r="O134" s="228"/>
      <c r="P134" s="228"/>
      <c r="Q134" s="228"/>
      <c r="R134" s="228"/>
      <c r="S134" s="228"/>
      <c r="T134" s="228"/>
      <c r="U134" s="228"/>
      <c r="V134" s="229"/>
      <c r="W134" s="61"/>
      <c r="X134" s="62"/>
      <c r="Y134" s="63"/>
      <c r="Z134" s="61"/>
      <c r="AA134" s="62"/>
      <c r="AB134" s="63"/>
      <c r="AC134" s="176">
        <f t="shared" si="5"/>
        <v>0</v>
      </c>
      <c r="AD134" s="177"/>
      <c r="AE134" s="177"/>
      <c r="AF134" s="178"/>
      <c r="AG134" s="9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</row>
    <row r="135" spans="1:95" ht="13.5" customHeight="1" x14ac:dyDescent="0.25">
      <c r="A135" s="18"/>
      <c r="B135" s="163">
        <v>3</v>
      </c>
      <c r="C135" s="164"/>
      <c r="D135" s="211"/>
      <c r="E135" s="227"/>
      <c r="F135" s="228"/>
      <c r="G135" s="228"/>
      <c r="H135" s="228"/>
      <c r="I135" s="228"/>
      <c r="J135" s="228"/>
      <c r="K135" s="228"/>
      <c r="L135" s="228"/>
      <c r="M135" s="228"/>
      <c r="N135" s="227"/>
      <c r="O135" s="228"/>
      <c r="P135" s="228"/>
      <c r="Q135" s="228"/>
      <c r="R135" s="228"/>
      <c r="S135" s="228"/>
      <c r="T135" s="228"/>
      <c r="U135" s="228"/>
      <c r="V135" s="229"/>
      <c r="W135" s="61"/>
      <c r="X135" s="62"/>
      <c r="Y135" s="63"/>
      <c r="Z135" s="61"/>
      <c r="AA135" s="62"/>
      <c r="AB135" s="63"/>
      <c r="AC135" s="176">
        <f t="shared" si="5"/>
        <v>0</v>
      </c>
      <c r="AD135" s="177"/>
      <c r="AE135" s="177"/>
      <c r="AF135" s="178"/>
      <c r="AG135" s="9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</row>
    <row r="136" spans="1:95" ht="13.5" customHeight="1" x14ac:dyDescent="0.25">
      <c r="A136" s="18"/>
      <c r="B136" s="163">
        <v>4</v>
      </c>
      <c r="C136" s="164"/>
      <c r="D136" s="211"/>
      <c r="E136" s="227"/>
      <c r="F136" s="228"/>
      <c r="G136" s="228"/>
      <c r="H136" s="228"/>
      <c r="I136" s="228"/>
      <c r="J136" s="228"/>
      <c r="K136" s="228"/>
      <c r="L136" s="228"/>
      <c r="M136" s="228"/>
      <c r="N136" s="227"/>
      <c r="O136" s="228"/>
      <c r="P136" s="228"/>
      <c r="Q136" s="228"/>
      <c r="R136" s="228"/>
      <c r="S136" s="228"/>
      <c r="T136" s="228"/>
      <c r="U136" s="228"/>
      <c r="V136" s="229"/>
      <c r="W136" s="61"/>
      <c r="X136" s="62"/>
      <c r="Y136" s="62"/>
      <c r="Z136" s="61"/>
      <c r="AA136" s="62"/>
      <c r="AB136" s="62"/>
      <c r="AC136" s="176">
        <f t="shared" si="5"/>
        <v>0</v>
      </c>
      <c r="AD136" s="177"/>
      <c r="AE136" s="177"/>
      <c r="AF136" s="178"/>
      <c r="AG136" s="9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</row>
    <row r="137" spans="1:95" ht="13.5" customHeight="1" x14ac:dyDescent="0.25">
      <c r="A137" s="18"/>
      <c r="B137" s="163">
        <v>5</v>
      </c>
      <c r="C137" s="164"/>
      <c r="D137" s="211"/>
      <c r="E137" s="227"/>
      <c r="F137" s="228"/>
      <c r="G137" s="228"/>
      <c r="H137" s="228"/>
      <c r="I137" s="228"/>
      <c r="J137" s="228"/>
      <c r="K137" s="228"/>
      <c r="L137" s="228"/>
      <c r="M137" s="228"/>
      <c r="N137" s="227"/>
      <c r="O137" s="228"/>
      <c r="P137" s="228"/>
      <c r="Q137" s="228"/>
      <c r="R137" s="228"/>
      <c r="S137" s="228"/>
      <c r="T137" s="228"/>
      <c r="U137" s="228"/>
      <c r="V137" s="229"/>
      <c r="W137" s="61"/>
      <c r="X137" s="62"/>
      <c r="Y137" s="62"/>
      <c r="Z137" s="61"/>
      <c r="AA137" s="62"/>
      <c r="AB137" s="62"/>
      <c r="AC137" s="176">
        <f t="shared" si="5"/>
        <v>0</v>
      </c>
      <c r="AD137" s="177"/>
      <c r="AE137" s="177"/>
      <c r="AF137" s="178"/>
      <c r="AG137" s="9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</row>
    <row r="138" spans="1:95" ht="13.5" customHeight="1" x14ac:dyDescent="0.25">
      <c r="A138" s="18"/>
      <c r="B138" s="163">
        <v>6</v>
      </c>
      <c r="C138" s="164"/>
      <c r="D138" s="211"/>
      <c r="E138" s="227"/>
      <c r="F138" s="228"/>
      <c r="G138" s="228"/>
      <c r="H138" s="228"/>
      <c r="I138" s="228"/>
      <c r="J138" s="228"/>
      <c r="K138" s="228"/>
      <c r="L138" s="228"/>
      <c r="M138" s="228"/>
      <c r="N138" s="227"/>
      <c r="O138" s="228"/>
      <c r="P138" s="228"/>
      <c r="Q138" s="228"/>
      <c r="R138" s="228"/>
      <c r="S138" s="228"/>
      <c r="T138" s="228"/>
      <c r="U138" s="228"/>
      <c r="V138" s="229"/>
      <c r="W138" s="61"/>
      <c r="X138" s="62"/>
      <c r="Y138" s="62"/>
      <c r="Z138" s="61"/>
      <c r="AA138" s="62"/>
      <c r="AB138" s="62"/>
      <c r="AC138" s="176">
        <f t="shared" si="5"/>
        <v>0</v>
      </c>
      <c r="AD138" s="177"/>
      <c r="AE138" s="177"/>
      <c r="AF138" s="178"/>
      <c r="AG138" s="9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</row>
    <row r="139" spans="1:95" ht="13.5" customHeight="1" x14ac:dyDescent="0.25">
      <c r="A139" s="18"/>
      <c r="B139" s="163">
        <v>7</v>
      </c>
      <c r="C139" s="164"/>
      <c r="D139" s="211"/>
      <c r="E139" s="227"/>
      <c r="F139" s="228"/>
      <c r="G139" s="228"/>
      <c r="H139" s="228"/>
      <c r="I139" s="228"/>
      <c r="J139" s="228"/>
      <c r="K139" s="228"/>
      <c r="L139" s="228"/>
      <c r="M139" s="228"/>
      <c r="N139" s="227"/>
      <c r="O139" s="228"/>
      <c r="P139" s="228"/>
      <c r="Q139" s="228"/>
      <c r="R139" s="228"/>
      <c r="S139" s="228"/>
      <c r="T139" s="228"/>
      <c r="U139" s="228"/>
      <c r="V139" s="229"/>
      <c r="W139" s="61"/>
      <c r="X139" s="62"/>
      <c r="Y139" s="62"/>
      <c r="Z139" s="61"/>
      <c r="AA139" s="62"/>
      <c r="AB139" s="62"/>
      <c r="AC139" s="176">
        <f t="shared" si="5"/>
        <v>0</v>
      </c>
      <c r="AD139" s="177"/>
      <c r="AE139" s="177"/>
      <c r="AF139" s="178"/>
      <c r="AG139" s="9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</row>
    <row r="140" spans="1:95" ht="13.5" customHeight="1" x14ac:dyDescent="0.25">
      <c r="A140" s="18"/>
      <c r="B140" s="163">
        <v>8</v>
      </c>
      <c r="C140" s="164"/>
      <c r="D140" s="211"/>
      <c r="E140" s="227"/>
      <c r="F140" s="228"/>
      <c r="G140" s="228"/>
      <c r="H140" s="228"/>
      <c r="I140" s="228"/>
      <c r="J140" s="228"/>
      <c r="K140" s="228"/>
      <c r="L140" s="228"/>
      <c r="M140" s="228"/>
      <c r="N140" s="227"/>
      <c r="O140" s="228"/>
      <c r="P140" s="228"/>
      <c r="Q140" s="228"/>
      <c r="R140" s="228"/>
      <c r="S140" s="228"/>
      <c r="T140" s="228"/>
      <c r="U140" s="228"/>
      <c r="V140" s="229"/>
      <c r="W140" s="61"/>
      <c r="X140" s="62"/>
      <c r="Y140" s="62"/>
      <c r="Z140" s="61"/>
      <c r="AA140" s="62"/>
      <c r="AB140" s="62"/>
      <c r="AC140" s="176">
        <f t="shared" si="5"/>
        <v>0</v>
      </c>
      <c r="AD140" s="177"/>
      <c r="AE140" s="177"/>
      <c r="AF140" s="178"/>
      <c r="AG140" s="9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</row>
    <row r="141" spans="1:95" ht="13.5" customHeight="1" x14ac:dyDescent="0.25">
      <c r="A141" s="18"/>
      <c r="B141" s="233">
        <v>9</v>
      </c>
      <c r="C141" s="234"/>
      <c r="D141" s="235"/>
      <c r="E141" s="227"/>
      <c r="F141" s="228"/>
      <c r="G141" s="228"/>
      <c r="H141" s="228"/>
      <c r="I141" s="228"/>
      <c r="J141" s="228"/>
      <c r="K141" s="228"/>
      <c r="L141" s="228"/>
      <c r="M141" s="228"/>
      <c r="N141" s="227"/>
      <c r="O141" s="228"/>
      <c r="P141" s="228"/>
      <c r="Q141" s="228"/>
      <c r="R141" s="228"/>
      <c r="S141" s="228"/>
      <c r="T141" s="228"/>
      <c r="U141" s="228"/>
      <c r="V141" s="229"/>
      <c r="W141" s="274"/>
      <c r="X141" s="275"/>
      <c r="Y141" s="275"/>
      <c r="Z141" s="274"/>
      <c r="AA141" s="275"/>
      <c r="AB141" s="275"/>
      <c r="AC141" s="277">
        <f t="shared" si="5"/>
        <v>0</v>
      </c>
      <c r="AD141" s="278"/>
      <c r="AE141" s="278"/>
      <c r="AF141" s="281"/>
      <c r="AG141" s="9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</row>
    <row r="142" spans="1:95" ht="13.5" customHeight="1" thickBot="1" x14ac:dyDescent="0.3">
      <c r="A142" s="18"/>
      <c r="B142" s="272">
        <v>10</v>
      </c>
      <c r="C142" s="273"/>
      <c r="D142" s="273"/>
      <c r="E142" s="286"/>
      <c r="F142" s="287"/>
      <c r="G142" s="287"/>
      <c r="H142" s="287"/>
      <c r="I142" s="287"/>
      <c r="J142" s="287"/>
      <c r="K142" s="287"/>
      <c r="L142" s="287"/>
      <c r="M142" s="287"/>
      <c r="N142" s="286"/>
      <c r="O142" s="287"/>
      <c r="P142" s="287"/>
      <c r="Q142" s="287"/>
      <c r="R142" s="287"/>
      <c r="S142" s="287"/>
      <c r="T142" s="287"/>
      <c r="U142" s="287"/>
      <c r="V142" s="288"/>
      <c r="W142" s="276"/>
      <c r="X142" s="276"/>
      <c r="Y142" s="276"/>
      <c r="Z142" s="276"/>
      <c r="AA142" s="276"/>
      <c r="AB142" s="276"/>
      <c r="AC142" s="279">
        <f t="shared" si="5"/>
        <v>0</v>
      </c>
      <c r="AD142" s="279"/>
      <c r="AE142" s="279"/>
      <c r="AF142" s="282"/>
      <c r="AG142" s="9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</row>
    <row r="143" spans="1:95" ht="19.5" customHeight="1" thickBot="1" x14ac:dyDescent="0.3">
      <c r="A143" s="18"/>
      <c r="B143" s="157">
        <v>11</v>
      </c>
      <c r="C143" s="158"/>
      <c r="D143" s="159"/>
      <c r="E143" s="289" t="s">
        <v>123</v>
      </c>
      <c r="F143" s="290"/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Q143" s="290"/>
      <c r="R143" s="290"/>
      <c r="S143" s="290"/>
      <c r="T143" s="290"/>
      <c r="U143" s="290"/>
      <c r="V143" s="290"/>
      <c r="W143" s="290"/>
      <c r="X143" s="290"/>
      <c r="Y143" s="290"/>
      <c r="Z143" s="290"/>
      <c r="AA143" s="290"/>
      <c r="AB143" s="291"/>
      <c r="AC143" s="212">
        <f>SUM(AC133:AF142)</f>
        <v>0</v>
      </c>
      <c r="AD143" s="213"/>
      <c r="AE143" s="213"/>
      <c r="AF143" s="214"/>
      <c r="AG143" s="9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</row>
    <row r="144" spans="1:95" ht="24" customHeight="1" thickTop="1" thickBot="1" x14ac:dyDescent="0.3">
      <c r="A144" s="18"/>
      <c r="B144" s="144" t="s">
        <v>81</v>
      </c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9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</row>
    <row r="145" spans="1:95" ht="43.5" customHeight="1" thickTop="1" thickBot="1" x14ac:dyDescent="0.3">
      <c r="A145" s="18"/>
      <c r="B145" s="77" t="s">
        <v>5</v>
      </c>
      <c r="C145" s="78"/>
      <c r="D145" s="78"/>
      <c r="E145" s="135" t="s">
        <v>82</v>
      </c>
      <c r="F145" s="78"/>
      <c r="G145" s="78"/>
      <c r="H145" s="78"/>
      <c r="I145" s="78"/>
      <c r="J145" s="78"/>
      <c r="K145" s="78"/>
      <c r="L145" s="78"/>
      <c r="M145" s="78"/>
      <c r="N145" s="135" t="s">
        <v>77</v>
      </c>
      <c r="O145" s="78"/>
      <c r="P145" s="78"/>
      <c r="Q145" s="78"/>
      <c r="R145" s="78"/>
      <c r="S145" s="78"/>
      <c r="T145" s="78"/>
      <c r="U145" s="78"/>
      <c r="V145" s="136"/>
      <c r="W145" s="135" t="s">
        <v>78</v>
      </c>
      <c r="X145" s="78"/>
      <c r="Y145" s="136"/>
      <c r="Z145" s="135" t="s">
        <v>79</v>
      </c>
      <c r="AA145" s="78"/>
      <c r="AB145" s="136"/>
      <c r="AC145" s="135" t="s">
        <v>83</v>
      </c>
      <c r="AD145" s="78"/>
      <c r="AE145" s="78"/>
      <c r="AF145" s="139"/>
      <c r="AG145" s="9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</row>
    <row r="146" spans="1:95" ht="13.5" customHeight="1" x14ac:dyDescent="0.25">
      <c r="A146" s="18"/>
      <c r="B146" s="208">
        <v>1</v>
      </c>
      <c r="C146" s="209"/>
      <c r="D146" s="210"/>
      <c r="E146" s="269"/>
      <c r="F146" s="270"/>
      <c r="G146" s="270"/>
      <c r="H146" s="270"/>
      <c r="I146" s="270"/>
      <c r="J146" s="270"/>
      <c r="K146" s="270"/>
      <c r="L146" s="270"/>
      <c r="M146" s="270"/>
      <c r="N146" s="269"/>
      <c r="O146" s="270"/>
      <c r="P146" s="270"/>
      <c r="Q146" s="270"/>
      <c r="R146" s="270"/>
      <c r="S146" s="270"/>
      <c r="T146" s="270"/>
      <c r="U146" s="270"/>
      <c r="V146" s="271"/>
      <c r="W146" s="165"/>
      <c r="X146" s="166"/>
      <c r="Y146" s="268"/>
      <c r="Z146" s="165"/>
      <c r="AA146" s="166"/>
      <c r="AB146" s="268"/>
      <c r="AC146" s="202">
        <f t="shared" ref="AC146:AC155" si="6">Z146-W146</f>
        <v>0</v>
      </c>
      <c r="AD146" s="203"/>
      <c r="AE146" s="203"/>
      <c r="AF146" s="204"/>
      <c r="AG146" s="9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</row>
    <row r="147" spans="1:95" ht="13.5" customHeight="1" x14ac:dyDescent="0.25">
      <c r="A147" s="18"/>
      <c r="B147" s="163">
        <v>2</v>
      </c>
      <c r="C147" s="164"/>
      <c r="D147" s="211"/>
      <c r="E147" s="227"/>
      <c r="F147" s="228"/>
      <c r="G147" s="228"/>
      <c r="H147" s="228"/>
      <c r="I147" s="228"/>
      <c r="J147" s="228"/>
      <c r="K147" s="228"/>
      <c r="L147" s="228"/>
      <c r="M147" s="228"/>
      <c r="N147" s="227"/>
      <c r="O147" s="228"/>
      <c r="P147" s="228"/>
      <c r="Q147" s="228"/>
      <c r="R147" s="228"/>
      <c r="S147" s="228"/>
      <c r="T147" s="228"/>
      <c r="U147" s="228"/>
      <c r="V147" s="229"/>
      <c r="W147" s="61"/>
      <c r="X147" s="62"/>
      <c r="Y147" s="63"/>
      <c r="Z147" s="61"/>
      <c r="AA147" s="62"/>
      <c r="AB147" s="63"/>
      <c r="AC147" s="176">
        <f t="shared" si="6"/>
        <v>0</v>
      </c>
      <c r="AD147" s="177"/>
      <c r="AE147" s="177"/>
      <c r="AF147" s="178"/>
      <c r="AG147" s="9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</row>
    <row r="148" spans="1:95" ht="13.5" customHeight="1" x14ac:dyDescent="0.25">
      <c r="A148" s="18"/>
      <c r="B148" s="163">
        <v>3</v>
      </c>
      <c r="C148" s="164"/>
      <c r="D148" s="211"/>
      <c r="E148" s="227"/>
      <c r="F148" s="228"/>
      <c r="G148" s="228"/>
      <c r="H148" s="228"/>
      <c r="I148" s="228"/>
      <c r="J148" s="228"/>
      <c r="K148" s="228"/>
      <c r="L148" s="228"/>
      <c r="M148" s="228"/>
      <c r="N148" s="227"/>
      <c r="O148" s="228"/>
      <c r="P148" s="228"/>
      <c r="Q148" s="228"/>
      <c r="R148" s="228"/>
      <c r="S148" s="228"/>
      <c r="T148" s="228"/>
      <c r="U148" s="228"/>
      <c r="V148" s="229"/>
      <c r="W148" s="61"/>
      <c r="X148" s="62"/>
      <c r="Y148" s="63"/>
      <c r="Z148" s="61"/>
      <c r="AA148" s="62"/>
      <c r="AB148" s="63"/>
      <c r="AC148" s="176">
        <f t="shared" si="6"/>
        <v>0</v>
      </c>
      <c r="AD148" s="177"/>
      <c r="AE148" s="177"/>
      <c r="AF148" s="178"/>
      <c r="AG148" s="9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</row>
    <row r="149" spans="1:95" ht="13.5" customHeight="1" x14ac:dyDescent="0.25">
      <c r="A149" s="18"/>
      <c r="B149" s="163">
        <v>4</v>
      </c>
      <c r="C149" s="164"/>
      <c r="D149" s="211"/>
      <c r="E149" s="227"/>
      <c r="F149" s="228"/>
      <c r="G149" s="228"/>
      <c r="H149" s="228"/>
      <c r="I149" s="228"/>
      <c r="J149" s="228"/>
      <c r="K149" s="228"/>
      <c r="L149" s="228"/>
      <c r="M149" s="228"/>
      <c r="N149" s="227"/>
      <c r="O149" s="228"/>
      <c r="P149" s="228"/>
      <c r="Q149" s="228"/>
      <c r="R149" s="228"/>
      <c r="S149" s="228"/>
      <c r="T149" s="228"/>
      <c r="U149" s="228"/>
      <c r="V149" s="229"/>
      <c r="W149" s="61"/>
      <c r="X149" s="62"/>
      <c r="Y149" s="62"/>
      <c r="Z149" s="61"/>
      <c r="AA149" s="62"/>
      <c r="AB149" s="62"/>
      <c r="AC149" s="176">
        <f t="shared" si="6"/>
        <v>0</v>
      </c>
      <c r="AD149" s="177"/>
      <c r="AE149" s="177"/>
      <c r="AF149" s="178"/>
      <c r="AG149" s="9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</row>
    <row r="150" spans="1:95" ht="13.5" customHeight="1" x14ac:dyDescent="0.25">
      <c r="A150" s="18"/>
      <c r="B150" s="163">
        <v>5</v>
      </c>
      <c r="C150" s="164"/>
      <c r="D150" s="211"/>
      <c r="E150" s="227"/>
      <c r="F150" s="228"/>
      <c r="G150" s="228"/>
      <c r="H150" s="228"/>
      <c r="I150" s="228"/>
      <c r="J150" s="228"/>
      <c r="K150" s="228"/>
      <c r="L150" s="228"/>
      <c r="M150" s="228"/>
      <c r="N150" s="227"/>
      <c r="O150" s="228"/>
      <c r="P150" s="228"/>
      <c r="Q150" s="228"/>
      <c r="R150" s="228"/>
      <c r="S150" s="228"/>
      <c r="T150" s="228"/>
      <c r="U150" s="228"/>
      <c r="V150" s="229"/>
      <c r="W150" s="61"/>
      <c r="X150" s="62"/>
      <c r="Y150" s="62"/>
      <c r="Z150" s="61"/>
      <c r="AA150" s="62"/>
      <c r="AB150" s="62"/>
      <c r="AC150" s="176">
        <f t="shared" si="6"/>
        <v>0</v>
      </c>
      <c r="AD150" s="177"/>
      <c r="AE150" s="177"/>
      <c r="AF150" s="178"/>
      <c r="AG150" s="9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</row>
    <row r="151" spans="1:95" ht="13.5" customHeight="1" x14ac:dyDescent="0.25">
      <c r="A151" s="18"/>
      <c r="B151" s="163">
        <v>6</v>
      </c>
      <c r="C151" s="164"/>
      <c r="D151" s="211"/>
      <c r="E151" s="227"/>
      <c r="F151" s="228"/>
      <c r="G151" s="228"/>
      <c r="H151" s="228"/>
      <c r="I151" s="228"/>
      <c r="J151" s="228"/>
      <c r="K151" s="228"/>
      <c r="L151" s="228"/>
      <c r="M151" s="228"/>
      <c r="N151" s="227"/>
      <c r="O151" s="228"/>
      <c r="P151" s="228"/>
      <c r="Q151" s="228"/>
      <c r="R151" s="228"/>
      <c r="S151" s="228"/>
      <c r="T151" s="228"/>
      <c r="U151" s="228"/>
      <c r="V151" s="229"/>
      <c r="W151" s="61"/>
      <c r="X151" s="62"/>
      <c r="Y151" s="62"/>
      <c r="Z151" s="61"/>
      <c r="AA151" s="62"/>
      <c r="AB151" s="62"/>
      <c r="AC151" s="176">
        <f t="shared" si="6"/>
        <v>0</v>
      </c>
      <c r="AD151" s="177"/>
      <c r="AE151" s="177"/>
      <c r="AF151" s="178"/>
      <c r="AG151" s="9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</row>
    <row r="152" spans="1:95" ht="13.5" customHeight="1" x14ac:dyDescent="0.25">
      <c r="A152" s="18"/>
      <c r="B152" s="163">
        <v>7</v>
      </c>
      <c r="C152" s="164"/>
      <c r="D152" s="211"/>
      <c r="E152" s="227"/>
      <c r="F152" s="228"/>
      <c r="G152" s="228"/>
      <c r="H152" s="228"/>
      <c r="I152" s="228"/>
      <c r="J152" s="228"/>
      <c r="K152" s="228"/>
      <c r="L152" s="228"/>
      <c r="M152" s="228"/>
      <c r="N152" s="227"/>
      <c r="O152" s="228"/>
      <c r="P152" s="228"/>
      <c r="Q152" s="228"/>
      <c r="R152" s="228"/>
      <c r="S152" s="228"/>
      <c r="T152" s="228"/>
      <c r="U152" s="228"/>
      <c r="V152" s="229"/>
      <c r="W152" s="61"/>
      <c r="X152" s="62"/>
      <c r="Y152" s="62"/>
      <c r="Z152" s="61"/>
      <c r="AA152" s="62"/>
      <c r="AB152" s="62"/>
      <c r="AC152" s="176">
        <f t="shared" si="6"/>
        <v>0</v>
      </c>
      <c r="AD152" s="177"/>
      <c r="AE152" s="177"/>
      <c r="AF152" s="178"/>
      <c r="AG152" s="9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</row>
    <row r="153" spans="1:95" ht="13.5" customHeight="1" x14ac:dyDescent="0.25">
      <c r="A153" s="18"/>
      <c r="B153" s="163">
        <v>8</v>
      </c>
      <c r="C153" s="164"/>
      <c r="D153" s="211"/>
      <c r="E153" s="227"/>
      <c r="F153" s="228"/>
      <c r="G153" s="228"/>
      <c r="H153" s="228"/>
      <c r="I153" s="228"/>
      <c r="J153" s="228"/>
      <c r="K153" s="228"/>
      <c r="L153" s="228"/>
      <c r="M153" s="228"/>
      <c r="N153" s="227"/>
      <c r="O153" s="228"/>
      <c r="P153" s="228"/>
      <c r="Q153" s="228"/>
      <c r="R153" s="228"/>
      <c r="S153" s="228"/>
      <c r="T153" s="228"/>
      <c r="U153" s="228"/>
      <c r="V153" s="229"/>
      <c r="W153" s="61"/>
      <c r="X153" s="62"/>
      <c r="Y153" s="62"/>
      <c r="Z153" s="61"/>
      <c r="AA153" s="62"/>
      <c r="AB153" s="62"/>
      <c r="AC153" s="176">
        <f t="shared" si="6"/>
        <v>0</v>
      </c>
      <c r="AD153" s="177"/>
      <c r="AE153" s="177"/>
      <c r="AF153" s="178"/>
      <c r="AG153" s="9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</row>
    <row r="154" spans="1:95" ht="13.5" customHeight="1" x14ac:dyDescent="0.25">
      <c r="A154" s="18"/>
      <c r="B154" s="233">
        <v>9</v>
      </c>
      <c r="C154" s="234"/>
      <c r="D154" s="235"/>
      <c r="E154" s="227"/>
      <c r="F154" s="228"/>
      <c r="G154" s="228"/>
      <c r="H154" s="228"/>
      <c r="I154" s="228"/>
      <c r="J154" s="228"/>
      <c r="K154" s="228"/>
      <c r="L154" s="228"/>
      <c r="M154" s="228"/>
      <c r="N154" s="227"/>
      <c r="O154" s="228"/>
      <c r="P154" s="228"/>
      <c r="Q154" s="228"/>
      <c r="R154" s="228"/>
      <c r="S154" s="228"/>
      <c r="T154" s="228"/>
      <c r="U154" s="228"/>
      <c r="V154" s="229"/>
      <c r="W154" s="274"/>
      <c r="X154" s="275"/>
      <c r="Y154" s="275"/>
      <c r="Z154" s="274"/>
      <c r="AA154" s="275"/>
      <c r="AB154" s="275"/>
      <c r="AC154" s="277">
        <f t="shared" si="6"/>
        <v>0</v>
      </c>
      <c r="AD154" s="278"/>
      <c r="AE154" s="278"/>
      <c r="AF154" s="281"/>
      <c r="AG154" s="9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</row>
    <row r="155" spans="1:95" ht="13.5" customHeight="1" thickBot="1" x14ac:dyDescent="0.3">
      <c r="A155" s="18"/>
      <c r="B155" s="272">
        <v>10</v>
      </c>
      <c r="C155" s="273"/>
      <c r="D155" s="273"/>
      <c r="E155" s="286"/>
      <c r="F155" s="287"/>
      <c r="G155" s="287"/>
      <c r="H155" s="287"/>
      <c r="I155" s="287"/>
      <c r="J155" s="287"/>
      <c r="K155" s="287"/>
      <c r="L155" s="287"/>
      <c r="M155" s="287"/>
      <c r="N155" s="286"/>
      <c r="O155" s="287"/>
      <c r="P155" s="287"/>
      <c r="Q155" s="287"/>
      <c r="R155" s="287"/>
      <c r="S155" s="287"/>
      <c r="T155" s="287"/>
      <c r="U155" s="287"/>
      <c r="V155" s="288"/>
      <c r="W155" s="276"/>
      <c r="X155" s="276"/>
      <c r="Y155" s="276"/>
      <c r="Z155" s="276"/>
      <c r="AA155" s="276"/>
      <c r="AB155" s="276"/>
      <c r="AC155" s="279">
        <f t="shared" si="6"/>
        <v>0</v>
      </c>
      <c r="AD155" s="279"/>
      <c r="AE155" s="279"/>
      <c r="AF155" s="282"/>
      <c r="AG155" s="9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</row>
    <row r="156" spans="1:95" ht="19.5" customHeight="1" thickBot="1" x14ac:dyDescent="0.3">
      <c r="A156" s="18"/>
      <c r="B156" s="157">
        <v>11</v>
      </c>
      <c r="C156" s="158"/>
      <c r="D156" s="159"/>
      <c r="E156" s="300" t="s">
        <v>124</v>
      </c>
      <c r="F156" s="301"/>
      <c r="G156" s="301"/>
      <c r="H156" s="301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2"/>
      <c r="AC156" s="303">
        <f>SUM(AC146:AF155)</f>
        <v>0</v>
      </c>
      <c r="AD156" s="304"/>
      <c r="AE156" s="304"/>
      <c r="AF156" s="305"/>
      <c r="AG156" s="9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</row>
    <row r="157" spans="1:95" ht="24" customHeight="1" thickTop="1" thickBot="1" x14ac:dyDescent="0.3">
      <c r="A157" s="18"/>
      <c r="B157" s="144" t="s">
        <v>84</v>
      </c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  <c r="AA157" s="144"/>
      <c r="AB157" s="144"/>
      <c r="AC157" s="144"/>
      <c r="AD157" s="144"/>
      <c r="AE157" s="144"/>
      <c r="AF157" s="144"/>
      <c r="AG157" s="9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</row>
    <row r="158" spans="1:95" ht="80.25" customHeight="1" thickTop="1" thickBot="1" x14ac:dyDescent="0.3">
      <c r="A158" s="18"/>
      <c r="B158" s="77" t="s">
        <v>89</v>
      </c>
      <c r="C158" s="78"/>
      <c r="D158" s="78"/>
      <c r="E158" s="136"/>
      <c r="F158" s="135" t="s">
        <v>85</v>
      </c>
      <c r="G158" s="78"/>
      <c r="H158" s="78"/>
      <c r="I158" s="135" t="s">
        <v>86</v>
      </c>
      <c r="J158" s="78"/>
      <c r="K158" s="136"/>
      <c r="L158" s="135" t="s">
        <v>94</v>
      </c>
      <c r="M158" s="78"/>
      <c r="N158" s="78"/>
      <c r="O158" s="135" t="s">
        <v>87</v>
      </c>
      <c r="P158" s="78"/>
      <c r="Q158" s="78"/>
      <c r="R158" s="78"/>
      <c r="S158" s="136"/>
      <c r="T158" s="135" t="s">
        <v>88</v>
      </c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139"/>
      <c r="AG158" s="9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</row>
    <row r="159" spans="1:95" ht="12.75" customHeight="1" x14ac:dyDescent="0.25">
      <c r="A159" s="18"/>
      <c r="B159" s="306"/>
      <c r="C159" s="307"/>
      <c r="D159" s="307"/>
      <c r="E159" s="308"/>
      <c r="F159" s="165"/>
      <c r="G159" s="166"/>
      <c r="H159" s="166"/>
      <c r="I159" s="165"/>
      <c r="J159" s="166"/>
      <c r="K159" s="166"/>
      <c r="L159" s="165"/>
      <c r="M159" s="166"/>
      <c r="N159" s="166"/>
      <c r="O159" s="165"/>
      <c r="P159" s="166"/>
      <c r="Q159" s="166"/>
      <c r="R159" s="166"/>
      <c r="S159" s="166"/>
      <c r="T159" s="269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309"/>
      <c r="AG159" s="9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</row>
    <row r="160" spans="1:95" ht="13.5" customHeight="1" x14ac:dyDescent="0.25">
      <c r="A160" s="18"/>
      <c r="B160" s="292"/>
      <c r="C160" s="293"/>
      <c r="D160" s="293"/>
      <c r="E160" s="294"/>
      <c r="F160" s="61"/>
      <c r="G160" s="62"/>
      <c r="H160" s="62"/>
      <c r="I160" s="61"/>
      <c r="J160" s="62"/>
      <c r="K160" s="62"/>
      <c r="L160" s="61"/>
      <c r="M160" s="62"/>
      <c r="N160" s="62"/>
      <c r="O160" s="61"/>
      <c r="P160" s="62"/>
      <c r="Q160" s="62"/>
      <c r="R160" s="62"/>
      <c r="S160" s="62"/>
      <c r="T160" s="227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99"/>
      <c r="AG160" s="9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</row>
    <row r="161" spans="1:95" ht="13.5" customHeight="1" x14ac:dyDescent="0.25">
      <c r="A161" s="18"/>
      <c r="B161" s="292"/>
      <c r="C161" s="293"/>
      <c r="D161" s="293"/>
      <c r="E161" s="294"/>
      <c r="F161" s="61"/>
      <c r="G161" s="62"/>
      <c r="H161" s="62"/>
      <c r="I161" s="61"/>
      <c r="J161" s="62"/>
      <c r="K161" s="62"/>
      <c r="L161" s="61"/>
      <c r="M161" s="62"/>
      <c r="N161" s="62"/>
      <c r="O161" s="61"/>
      <c r="P161" s="62"/>
      <c r="Q161" s="62"/>
      <c r="R161" s="62"/>
      <c r="S161" s="62"/>
      <c r="T161" s="227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99"/>
      <c r="AG161" s="9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</row>
    <row r="162" spans="1:95" ht="13.5" customHeight="1" x14ac:dyDescent="0.25">
      <c r="A162" s="18"/>
      <c r="B162" s="292"/>
      <c r="C162" s="293"/>
      <c r="D162" s="293"/>
      <c r="E162" s="294"/>
      <c r="F162" s="61"/>
      <c r="G162" s="62"/>
      <c r="H162" s="62"/>
      <c r="I162" s="61"/>
      <c r="J162" s="62"/>
      <c r="K162" s="62"/>
      <c r="L162" s="61"/>
      <c r="M162" s="62"/>
      <c r="N162" s="62"/>
      <c r="O162" s="61"/>
      <c r="P162" s="62"/>
      <c r="Q162" s="62"/>
      <c r="R162" s="62"/>
      <c r="S162" s="62"/>
      <c r="T162" s="227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99"/>
      <c r="AG162" s="9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</row>
    <row r="163" spans="1:95" ht="13.5" customHeight="1" x14ac:dyDescent="0.25">
      <c r="A163" s="18"/>
      <c r="B163" s="292"/>
      <c r="C163" s="293"/>
      <c r="D163" s="293"/>
      <c r="E163" s="294"/>
      <c r="F163" s="61"/>
      <c r="G163" s="62"/>
      <c r="H163" s="62"/>
      <c r="I163" s="61"/>
      <c r="J163" s="62"/>
      <c r="K163" s="62"/>
      <c r="L163" s="274"/>
      <c r="M163" s="275"/>
      <c r="N163" s="275"/>
      <c r="O163" s="274"/>
      <c r="P163" s="275"/>
      <c r="Q163" s="275"/>
      <c r="R163" s="275"/>
      <c r="S163" s="275"/>
      <c r="T163" s="227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99"/>
      <c r="AG163" s="9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</row>
    <row r="164" spans="1:95" ht="13.5" customHeight="1" x14ac:dyDescent="0.25">
      <c r="A164" s="18"/>
      <c r="B164" s="310"/>
      <c r="C164" s="311"/>
      <c r="D164" s="311"/>
      <c r="E164" s="312"/>
      <c r="F164" s="319">
        <f>SUM(F159:H163)</f>
        <v>0</v>
      </c>
      <c r="G164" s="320"/>
      <c r="H164" s="321"/>
      <c r="I164" s="319">
        <f>SUM(I159:K163)</f>
        <v>0</v>
      </c>
      <c r="J164" s="320"/>
      <c r="K164" s="320"/>
      <c r="L164" s="319">
        <f>SUM(L159:N163)</f>
        <v>0</v>
      </c>
      <c r="M164" s="320"/>
      <c r="N164" s="321"/>
      <c r="O164" s="319">
        <f>SUM(O159:S163)</f>
        <v>0</v>
      </c>
      <c r="P164" s="320"/>
      <c r="Q164" s="320"/>
      <c r="R164" s="320"/>
      <c r="S164" s="321"/>
      <c r="T164" s="295" t="s">
        <v>90</v>
      </c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6"/>
      <c r="AG164" s="9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</row>
    <row r="165" spans="1:95" ht="27.75" customHeight="1" thickBot="1" x14ac:dyDescent="0.3">
      <c r="A165" s="18"/>
      <c r="B165" s="313"/>
      <c r="C165" s="314"/>
      <c r="D165" s="314"/>
      <c r="E165" s="315"/>
      <c r="F165" s="322"/>
      <c r="G165" s="323"/>
      <c r="H165" s="324"/>
      <c r="I165" s="322"/>
      <c r="J165" s="323"/>
      <c r="K165" s="323"/>
      <c r="L165" s="322"/>
      <c r="M165" s="323"/>
      <c r="N165" s="324"/>
      <c r="O165" s="322"/>
      <c r="P165" s="323"/>
      <c r="Q165" s="323"/>
      <c r="R165" s="323"/>
      <c r="S165" s="324"/>
      <c r="T165" s="297" t="s">
        <v>122</v>
      </c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8"/>
      <c r="AG165" s="9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</row>
    <row r="166" spans="1:95" ht="3" customHeight="1" thickTop="1" thickBo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</row>
    <row r="167" spans="1:95" ht="16.5" customHeight="1" thickTop="1" thickBot="1" x14ac:dyDescent="0.3">
      <c r="A167" s="18"/>
      <c r="B167" s="10"/>
      <c r="C167" s="144" t="s">
        <v>91</v>
      </c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  <c r="AE167" s="144"/>
      <c r="AF167" s="25"/>
      <c r="AG167" s="9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</row>
    <row r="168" spans="1:95" ht="15.75" customHeight="1" thickTop="1" x14ac:dyDescent="0.25">
      <c r="A168" s="18"/>
      <c r="B168" s="145" t="s">
        <v>2</v>
      </c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58"/>
      <c r="R168" s="59"/>
      <c r="S168" s="146" t="s">
        <v>28</v>
      </c>
      <c r="T168" s="146"/>
      <c r="U168" s="146"/>
      <c r="V168" s="146"/>
      <c r="W168" s="146"/>
      <c r="X168" s="146"/>
      <c r="Y168" s="146"/>
      <c r="Z168" s="146"/>
      <c r="AA168" s="146"/>
      <c r="AB168" s="146"/>
      <c r="AC168" s="146"/>
      <c r="AD168" s="146"/>
      <c r="AE168" s="146"/>
      <c r="AF168" s="147"/>
      <c r="AG168" s="9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</row>
    <row r="169" spans="1:95" x14ac:dyDescent="0.25">
      <c r="A169" s="18"/>
      <c r="B169" s="14"/>
      <c r="C169" s="57" t="str">
        <f>IF(ISBLANK(C6),"",MAX(0,C6))</f>
        <v/>
      </c>
      <c r="D169" s="185" t="str">
        <f>IF(ISBLANK(D6),"",MAX(0,D6))</f>
        <v/>
      </c>
      <c r="E169" s="186"/>
      <c r="F169" s="57" t="str">
        <f t="shared" ref="F169:P169" si="7">IF(ISBLANK(F6),"",MAX(0,F6))</f>
        <v/>
      </c>
      <c r="G169" s="57" t="str">
        <f t="shared" si="7"/>
        <v/>
      </c>
      <c r="H169" s="57" t="str">
        <f t="shared" si="7"/>
        <v/>
      </c>
      <c r="I169" s="57" t="str">
        <f t="shared" si="7"/>
        <v/>
      </c>
      <c r="J169" s="57" t="str">
        <f t="shared" si="7"/>
        <v/>
      </c>
      <c r="K169" s="57" t="str">
        <f t="shared" si="7"/>
        <v/>
      </c>
      <c r="L169" s="57" t="str">
        <f t="shared" si="7"/>
        <v/>
      </c>
      <c r="M169" s="57" t="str">
        <f t="shared" si="7"/>
        <v/>
      </c>
      <c r="N169" s="57" t="str">
        <f t="shared" si="7"/>
        <v/>
      </c>
      <c r="O169" s="57" t="str">
        <f t="shared" si="7"/>
        <v/>
      </c>
      <c r="P169" s="57" t="str">
        <f t="shared" si="7"/>
        <v/>
      </c>
      <c r="Q169" s="15"/>
      <c r="R169" s="16"/>
      <c r="S169" s="148"/>
      <c r="T169" s="148"/>
      <c r="U169" s="148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7"/>
      <c r="AG169" s="9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</row>
    <row r="170" spans="1:95" ht="2.25" customHeight="1" thickBot="1" x14ac:dyDescent="0.3">
      <c r="A170" s="18"/>
      <c r="B170" s="26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8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9"/>
      <c r="AG170" s="9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</row>
    <row r="171" spans="1:95" ht="24" customHeight="1" thickTop="1" thickBot="1" x14ac:dyDescent="0.3">
      <c r="A171" s="18"/>
      <c r="B171" s="30"/>
      <c r="C171" s="76" t="s">
        <v>92</v>
      </c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30"/>
      <c r="AG171" s="9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</row>
    <row r="172" spans="1:95" ht="52.5" customHeight="1" thickTop="1" thickBot="1" x14ac:dyDescent="0.3">
      <c r="A172" s="18"/>
      <c r="B172" s="77" t="s">
        <v>5</v>
      </c>
      <c r="C172" s="78"/>
      <c r="D172" s="78"/>
      <c r="E172" s="135" t="s">
        <v>93</v>
      </c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136"/>
      <c r="T172" s="316" t="s">
        <v>97</v>
      </c>
      <c r="U172" s="317"/>
      <c r="V172" s="318"/>
      <c r="W172" s="135" t="s">
        <v>95</v>
      </c>
      <c r="X172" s="78"/>
      <c r="Y172" s="136"/>
      <c r="Z172" s="135" t="s">
        <v>96</v>
      </c>
      <c r="AA172" s="78"/>
      <c r="AB172" s="136"/>
      <c r="AC172" s="135" t="s">
        <v>131</v>
      </c>
      <c r="AD172" s="78"/>
      <c r="AE172" s="78"/>
      <c r="AF172" s="139"/>
      <c r="AG172" s="9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</row>
    <row r="173" spans="1:95" ht="0.75" customHeight="1" x14ac:dyDescent="0.25">
      <c r="A173" s="18"/>
      <c r="B173" s="200">
        <v>1</v>
      </c>
      <c r="C173" s="201"/>
      <c r="D173" s="331"/>
      <c r="E173" s="325"/>
      <c r="F173" s="326"/>
      <c r="G173" s="326"/>
      <c r="H173" s="326"/>
      <c r="I173" s="326"/>
      <c r="J173" s="326"/>
      <c r="K173" s="326"/>
      <c r="L173" s="326"/>
      <c r="M173" s="326"/>
      <c r="N173" s="326"/>
      <c r="O173" s="326"/>
      <c r="P173" s="326"/>
      <c r="Q173" s="326"/>
      <c r="R173" s="326"/>
      <c r="S173" s="326"/>
      <c r="T173" s="32"/>
      <c r="U173" s="33"/>
      <c r="V173" s="34"/>
      <c r="W173" s="194"/>
      <c r="X173" s="195"/>
      <c r="Y173" s="338"/>
      <c r="Z173" s="195"/>
      <c r="AA173" s="195"/>
      <c r="AB173" s="338"/>
      <c r="AC173" s="141">
        <f>W173-Z173</f>
        <v>0</v>
      </c>
      <c r="AD173" s="141"/>
      <c r="AE173" s="141"/>
      <c r="AF173" s="142"/>
      <c r="AG173" s="9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</row>
    <row r="174" spans="1:95" ht="12.75" customHeight="1" x14ac:dyDescent="0.25">
      <c r="A174" s="18"/>
      <c r="B174" s="332"/>
      <c r="C174" s="333"/>
      <c r="D174" s="334"/>
      <c r="E174" s="327"/>
      <c r="F174" s="328"/>
      <c r="G174" s="328"/>
      <c r="H174" s="328"/>
      <c r="I174" s="328"/>
      <c r="J174" s="328"/>
      <c r="K174" s="328"/>
      <c r="L174" s="328"/>
      <c r="M174" s="328"/>
      <c r="N174" s="328"/>
      <c r="O174" s="328"/>
      <c r="P174" s="328"/>
      <c r="Q174" s="328"/>
      <c r="R174" s="328"/>
      <c r="S174" s="328"/>
      <c r="T174" s="35"/>
      <c r="U174" s="35"/>
      <c r="V174" s="35"/>
      <c r="W174" s="339"/>
      <c r="X174" s="174"/>
      <c r="Y174" s="340"/>
      <c r="Z174" s="174"/>
      <c r="AA174" s="174"/>
      <c r="AB174" s="340"/>
      <c r="AC174" s="344"/>
      <c r="AD174" s="344"/>
      <c r="AE174" s="344"/>
      <c r="AF174" s="345"/>
      <c r="AG174" s="9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</row>
    <row r="175" spans="1:95" ht="1.5" customHeight="1" thickBot="1" x14ac:dyDescent="0.3">
      <c r="A175" s="18"/>
      <c r="B175" s="335"/>
      <c r="C175" s="336"/>
      <c r="D175" s="337"/>
      <c r="E175" s="329"/>
      <c r="F175" s="330"/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6"/>
      <c r="U175" s="37"/>
      <c r="V175" s="38"/>
      <c r="W175" s="341"/>
      <c r="X175" s="342"/>
      <c r="Y175" s="343"/>
      <c r="Z175" s="342"/>
      <c r="AA175" s="342"/>
      <c r="AB175" s="343"/>
      <c r="AC175" s="346"/>
      <c r="AD175" s="346"/>
      <c r="AE175" s="346"/>
      <c r="AF175" s="347"/>
      <c r="AG175" s="9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</row>
    <row r="176" spans="1:95" ht="0.75" customHeight="1" x14ac:dyDescent="0.25">
      <c r="A176" s="18"/>
      <c r="B176" s="200">
        <v>2</v>
      </c>
      <c r="C176" s="201"/>
      <c r="D176" s="331"/>
      <c r="E176" s="325"/>
      <c r="F176" s="326"/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  <c r="T176" s="32"/>
      <c r="U176" s="33"/>
      <c r="V176" s="34"/>
      <c r="W176" s="194"/>
      <c r="X176" s="195"/>
      <c r="Y176" s="338"/>
      <c r="Z176" s="195"/>
      <c r="AA176" s="195"/>
      <c r="AB176" s="338"/>
      <c r="AC176" s="141">
        <f>W176-Z176</f>
        <v>0</v>
      </c>
      <c r="AD176" s="141"/>
      <c r="AE176" s="141"/>
      <c r="AF176" s="142"/>
      <c r="AG176" s="9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</row>
    <row r="177" spans="1:95" ht="12.75" customHeight="1" x14ac:dyDescent="0.25">
      <c r="A177" s="18"/>
      <c r="B177" s="332"/>
      <c r="C177" s="333"/>
      <c r="D177" s="334"/>
      <c r="E177" s="327"/>
      <c r="F177" s="328"/>
      <c r="G177" s="328"/>
      <c r="H177" s="328"/>
      <c r="I177" s="328"/>
      <c r="J177" s="328"/>
      <c r="K177" s="328"/>
      <c r="L177" s="328"/>
      <c r="M177" s="328"/>
      <c r="N177" s="328"/>
      <c r="O177" s="328"/>
      <c r="P177" s="328"/>
      <c r="Q177" s="328"/>
      <c r="R177" s="328"/>
      <c r="S177" s="328"/>
      <c r="T177" s="35"/>
      <c r="U177" s="35"/>
      <c r="V177" s="35"/>
      <c r="W177" s="339"/>
      <c r="X177" s="174"/>
      <c r="Y177" s="340"/>
      <c r="Z177" s="174"/>
      <c r="AA177" s="174"/>
      <c r="AB177" s="340"/>
      <c r="AC177" s="344"/>
      <c r="AD177" s="344"/>
      <c r="AE177" s="344"/>
      <c r="AF177" s="345"/>
      <c r="AG177" s="9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</row>
    <row r="178" spans="1:95" ht="1.5" customHeight="1" thickBot="1" x14ac:dyDescent="0.3">
      <c r="A178" s="18"/>
      <c r="B178" s="335"/>
      <c r="C178" s="336"/>
      <c r="D178" s="337"/>
      <c r="E178" s="329"/>
      <c r="F178" s="330"/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36"/>
      <c r="U178" s="37"/>
      <c r="V178" s="38"/>
      <c r="W178" s="341"/>
      <c r="X178" s="342"/>
      <c r="Y178" s="343"/>
      <c r="Z178" s="342"/>
      <c r="AA178" s="342"/>
      <c r="AB178" s="343"/>
      <c r="AC178" s="346"/>
      <c r="AD178" s="346"/>
      <c r="AE178" s="346"/>
      <c r="AF178" s="347"/>
      <c r="AG178" s="9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</row>
    <row r="179" spans="1:95" ht="0.75" customHeight="1" x14ac:dyDescent="0.25">
      <c r="A179" s="18"/>
      <c r="B179" s="200">
        <v>3</v>
      </c>
      <c r="C179" s="201"/>
      <c r="D179" s="331"/>
      <c r="E179" s="325"/>
      <c r="F179" s="326"/>
      <c r="G179" s="326"/>
      <c r="H179" s="326"/>
      <c r="I179" s="326"/>
      <c r="J179" s="326"/>
      <c r="K179" s="326"/>
      <c r="L179" s="326"/>
      <c r="M179" s="326"/>
      <c r="N179" s="326"/>
      <c r="O179" s="326"/>
      <c r="P179" s="326"/>
      <c r="Q179" s="326"/>
      <c r="R179" s="326"/>
      <c r="S179" s="326"/>
      <c r="T179" s="32"/>
      <c r="U179" s="33"/>
      <c r="V179" s="34"/>
      <c r="W179" s="194"/>
      <c r="X179" s="195"/>
      <c r="Y179" s="338"/>
      <c r="Z179" s="195"/>
      <c r="AA179" s="195"/>
      <c r="AB179" s="338"/>
      <c r="AC179" s="141">
        <f>W179-Z179</f>
        <v>0</v>
      </c>
      <c r="AD179" s="141"/>
      <c r="AE179" s="141"/>
      <c r="AF179" s="142"/>
      <c r="AG179" s="9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</row>
    <row r="180" spans="1:95" ht="12.75" customHeight="1" x14ac:dyDescent="0.25">
      <c r="A180" s="18"/>
      <c r="B180" s="332"/>
      <c r="C180" s="333"/>
      <c r="D180" s="334"/>
      <c r="E180" s="327"/>
      <c r="F180" s="328"/>
      <c r="G180" s="328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5"/>
      <c r="U180" s="35"/>
      <c r="V180" s="35"/>
      <c r="W180" s="339"/>
      <c r="X180" s="174"/>
      <c r="Y180" s="340"/>
      <c r="Z180" s="174"/>
      <c r="AA180" s="174"/>
      <c r="AB180" s="340"/>
      <c r="AC180" s="344"/>
      <c r="AD180" s="344"/>
      <c r="AE180" s="344"/>
      <c r="AF180" s="345"/>
      <c r="AG180" s="9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</row>
    <row r="181" spans="1:95" ht="1.5" customHeight="1" thickBot="1" x14ac:dyDescent="0.3">
      <c r="A181" s="18"/>
      <c r="B181" s="335"/>
      <c r="C181" s="336"/>
      <c r="D181" s="337"/>
      <c r="E181" s="329"/>
      <c r="F181" s="330"/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6"/>
      <c r="U181" s="37"/>
      <c r="V181" s="38"/>
      <c r="W181" s="341"/>
      <c r="X181" s="342"/>
      <c r="Y181" s="343"/>
      <c r="Z181" s="342"/>
      <c r="AA181" s="342"/>
      <c r="AB181" s="343"/>
      <c r="AC181" s="346"/>
      <c r="AD181" s="346"/>
      <c r="AE181" s="346"/>
      <c r="AF181" s="347"/>
      <c r="AG181" s="9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</row>
    <row r="182" spans="1:95" ht="0.75" customHeight="1" x14ac:dyDescent="0.25">
      <c r="A182" s="18"/>
      <c r="B182" s="200">
        <v>4</v>
      </c>
      <c r="C182" s="201"/>
      <c r="D182" s="331"/>
      <c r="E182" s="325"/>
      <c r="F182" s="326"/>
      <c r="G182" s="326"/>
      <c r="H182" s="326"/>
      <c r="I182" s="326"/>
      <c r="J182" s="326"/>
      <c r="K182" s="326"/>
      <c r="L182" s="326"/>
      <c r="M182" s="326"/>
      <c r="N182" s="326"/>
      <c r="O182" s="326"/>
      <c r="P182" s="326"/>
      <c r="Q182" s="326"/>
      <c r="R182" s="326"/>
      <c r="S182" s="326"/>
      <c r="T182" s="32"/>
      <c r="U182" s="33"/>
      <c r="V182" s="34"/>
      <c r="W182" s="194"/>
      <c r="X182" s="195"/>
      <c r="Y182" s="338"/>
      <c r="Z182" s="195"/>
      <c r="AA182" s="195"/>
      <c r="AB182" s="338"/>
      <c r="AC182" s="141">
        <f>W182-Z182</f>
        <v>0</v>
      </c>
      <c r="AD182" s="141"/>
      <c r="AE182" s="141"/>
      <c r="AF182" s="142"/>
      <c r="AG182" s="9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</row>
    <row r="183" spans="1:95" ht="12.75" customHeight="1" x14ac:dyDescent="0.25">
      <c r="A183" s="18"/>
      <c r="B183" s="332"/>
      <c r="C183" s="333"/>
      <c r="D183" s="334"/>
      <c r="E183" s="327"/>
      <c r="F183" s="328"/>
      <c r="G183" s="328"/>
      <c r="H183" s="328"/>
      <c r="I183" s="328"/>
      <c r="J183" s="328"/>
      <c r="K183" s="328"/>
      <c r="L183" s="328"/>
      <c r="M183" s="328"/>
      <c r="N183" s="328"/>
      <c r="O183" s="328"/>
      <c r="P183" s="328"/>
      <c r="Q183" s="328"/>
      <c r="R183" s="328"/>
      <c r="S183" s="328"/>
      <c r="T183" s="35"/>
      <c r="U183" s="35"/>
      <c r="V183" s="35"/>
      <c r="W183" s="339"/>
      <c r="X183" s="174"/>
      <c r="Y183" s="340"/>
      <c r="Z183" s="174"/>
      <c r="AA183" s="174"/>
      <c r="AB183" s="340"/>
      <c r="AC183" s="344"/>
      <c r="AD183" s="344"/>
      <c r="AE183" s="344"/>
      <c r="AF183" s="345"/>
      <c r="AG183" s="9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</row>
    <row r="184" spans="1:95" ht="1.5" customHeight="1" thickBot="1" x14ac:dyDescent="0.3">
      <c r="A184" s="18"/>
      <c r="B184" s="332"/>
      <c r="C184" s="333"/>
      <c r="D184" s="334"/>
      <c r="E184" s="327"/>
      <c r="F184" s="328"/>
      <c r="G184" s="328"/>
      <c r="H184" s="328"/>
      <c r="I184" s="328"/>
      <c r="J184" s="328"/>
      <c r="K184" s="328"/>
      <c r="L184" s="328"/>
      <c r="M184" s="328"/>
      <c r="N184" s="328"/>
      <c r="O184" s="328"/>
      <c r="P184" s="328"/>
      <c r="Q184" s="328"/>
      <c r="R184" s="328"/>
      <c r="S184" s="328"/>
      <c r="T184" s="39"/>
      <c r="U184" s="40"/>
      <c r="V184" s="41"/>
      <c r="W184" s="355"/>
      <c r="X184" s="356"/>
      <c r="Y184" s="357"/>
      <c r="Z184" s="356"/>
      <c r="AA184" s="356"/>
      <c r="AB184" s="357"/>
      <c r="AC184" s="344"/>
      <c r="AD184" s="344"/>
      <c r="AE184" s="344"/>
      <c r="AF184" s="345"/>
      <c r="AG184" s="9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</row>
    <row r="185" spans="1:95" ht="16.5" thickTop="1" thickBot="1" x14ac:dyDescent="0.3">
      <c r="A185" s="9"/>
      <c r="B185" s="348">
        <v>5</v>
      </c>
      <c r="C185" s="349"/>
      <c r="D185" s="350"/>
      <c r="E185" s="353" t="s">
        <v>100</v>
      </c>
      <c r="F185" s="354"/>
      <c r="G185" s="354"/>
      <c r="H185" s="354"/>
      <c r="I185" s="354"/>
      <c r="J185" s="354"/>
      <c r="K185" s="354"/>
      <c r="L185" s="354"/>
      <c r="M185" s="354"/>
      <c r="N185" s="354"/>
      <c r="O185" s="354"/>
      <c r="P185" s="354"/>
      <c r="Q185" s="354"/>
      <c r="R185" s="354"/>
      <c r="S185" s="354"/>
      <c r="T185" s="351"/>
      <c r="U185" s="351"/>
      <c r="V185" s="352"/>
      <c r="W185" s="64">
        <f>SUM(W173:Y184)</f>
        <v>0</v>
      </c>
      <c r="X185" s="65"/>
      <c r="Y185" s="66"/>
      <c r="Z185" s="65">
        <f>SUM(Z173:AB184)</f>
        <v>0</v>
      </c>
      <c r="AA185" s="65"/>
      <c r="AB185" s="66"/>
      <c r="AC185" s="64">
        <f>SUM(AC173:AF184)</f>
        <v>0</v>
      </c>
      <c r="AD185" s="65"/>
      <c r="AE185" s="65"/>
      <c r="AF185" s="119"/>
      <c r="AG185" s="9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</row>
    <row r="186" spans="1:95" ht="33" customHeight="1" thickTop="1" thickBot="1" x14ac:dyDescent="0.3">
      <c r="A186" s="18"/>
      <c r="B186" s="30"/>
      <c r="C186" s="358" t="s">
        <v>109</v>
      </c>
      <c r="D186" s="358"/>
      <c r="E186" s="358"/>
      <c r="F186" s="358"/>
      <c r="G186" s="358"/>
      <c r="H186" s="358"/>
      <c r="I186" s="358"/>
      <c r="J186" s="358"/>
      <c r="K186" s="358"/>
      <c r="L186" s="358"/>
      <c r="M186" s="358"/>
      <c r="N186" s="358"/>
      <c r="O186" s="358"/>
      <c r="P186" s="358"/>
      <c r="Q186" s="358"/>
      <c r="R186" s="358"/>
      <c r="S186" s="358"/>
      <c r="T186" s="358"/>
      <c r="U186" s="358"/>
      <c r="V186" s="358"/>
      <c r="W186" s="358"/>
      <c r="X186" s="358"/>
      <c r="Y186" s="358"/>
      <c r="Z186" s="358"/>
      <c r="AA186" s="358"/>
      <c r="AB186" s="358"/>
      <c r="AC186" s="358"/>
      <c r="AD186" s="358"/>
      <c r="AE186" s="358"/>
      <c r="AF186" s="30"/>
      <c r="AG186" s="9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</row>
    <row r="187" spans="1:95" ht="66.75" customHeight="1" thickTop="1" thickBot="1" x14ac:dyDescent="0.3">
      <c r="A187" s="18"/>
      <c r="B187" s="77" t="s">
        <v>5</v>
      </c>
      <c r="C187" s="78"/>
      <c r="D187" s="78"/>
      <c r="E187" s="135" t="s">
        <v>93</v>
      </c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136"/>
      <c r="T187" s="316" t="s">
        <v>97</v>
      </c>
      <c r="U187" s="317"/>
      <c r="V187" s="318"/>
      <c r="W187" s="135" t="s">
        <v>98</v>
      </c>
      <c r="X187" s="78"/>
      <c r="Y187" s="136"/>
      <c r="Z187" s="135" t="s">
        <v>99</v>
      </c>
      <c r="AA187" s="78"/>
      <c r="AB187" s="136"/>
      <c r="AC187" s="135" t="s">
        <v>132</v>
      </c>
      <c r="AD187" s="78"/>
      <c r="AE187" s="78"/>
      <c r="AF187" s="139"/>
      <c r="AG187" s="9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</row>
    <row r="188" spans="1:95" ht="0.75" customHeight="1" x14ac:dyDescent="0.25">
      <c r="A188" s="18"/>
      <c r="B188" s="200">
        <v>1</v>
      </c>
      <c r="C188" s="201"/>
      <c r="D188" s="331"/>
      <c r="E188" s="325"/>
      <c r="F188" s="326"/>
      <c r="G188" s="326"/>
      <c r="H188" s="326"/>
      <c r="I188" s="326"/>
      <c r="J188" s="326"/>
      <c r="K188" s="326"/>
      <c r="L188" s="326"/>
      <c r="M188" s="326"/>
      <c r="N188" s="326"/>
      <c r="O188" s="326"/>
      <c r="P188" s="326"/>
      <c r="Q188" s="326"/>
      <c r="R188" s="326"/>
      <c r="S188" s="326"/>
      <c r="T188" s="32"/>
      <c r="U188" s="33"/>
      <c r="V188" s="34"/>
      <c r="W188" s="194"/>
      <c r="X188" s="195"/>
      <c r="Y188" s="338"/>
      <c r="Z188" s="195"/>
      <c r="AA188" s="195"/>
      <c r="AB188" s="338"/>
      <c r="AC188" s="141">
        <f>Z188-W188</f>
        <v>0</v>
      </c>
      <c r="AD188" s="141"/>
      <c r="AE188" s="141"/>
      <c r="AF188" s="142"/>
      <c r="AG188" s="9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</row>
    <row r="189" spans="1:95" ht="12.75" customHeight="1" x14ac:dyDescent="0.25">
      <c r="A189" s="18"/>
      <c r="B189" s="332"/>
      <c r="C189" s="333"/>
      <c r="D189" s="334"/>
      <c r="E189" s="327"/>
      <c r="F189" s="328"/>
      <c r="G189" s="328"/>
      <c r="H189" s="328"/>
      <c r="I189" s="328"/>
      <c r="J189" s="328"/>
      <c r="K189" s="328"/>
      <c r="L189" s="328"/>
      <c r="M189" s="328"/>
      <c r="N189" s="328"/>
      <c r="O189" s="328"/>
      <c r="P189" s="328"/>
      <c r="Q189" s="328"/>
      <c r="R189" s="328"/>
      <c r="S189" s="328"/>
      <c r="T189" s="35"/>
      <c r="U189" s="35"/>
      <c r="V189" s="35"/>
      <c r="W189" s="339"/>
      <c r="X189" s="174"/>
      <c r="Y189" s="340"/>
      <c r="Z189" s="174"/>
      <c r="AA189" s="174"/>
      <c r="AB189" s="340"/>
      <c r="AC189" s="344"/>
      <c r="AD189" s="344"/>
      <c r="AE189" s="344"/>
      <c r="AF189" s="345"/>
      <c r="AG189" s="9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</row>
    <row r="190" spans="1:95" ht="1.5" customHeight="1" thickBot="1" x14ac:dyDescent="0.3">
      <c r="A190" s="18"/>
      <c r="B190" s="335"/>
      <c r="C190" s="336"/>
      <c r="D190" s="337"/>
      <c r="E190" s="329"/>
      <c r="F190" s="330"/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6"/>
      <c r="U190" s="37"/>
      <c r="V190" s="38"/>
      <c r="W190" s="341"/>
      <c r="X190" s="342"/>
      <c r="Y190" s="343"/>
      <c r="Z190" s="342"/>
      <c r="AA190" s="342"/>
      <c r="AB190" s="343"/>
      <c r="AC190" s="346"/>
      <c r="AD190" s="346"/>
      <c r="AE190" s="346"/>
      <c r="AF190" s="347"/>
      <c r="AG190" s="9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</row>
    <row r="191" spans="1:95" ht="0.75" customHeight="1" x14ac:dyDescent="0.25">
      <c r="A191" s="18"/>
      <c r="B191" s="200">
        <v>2</v>
      </c>
      <c r="C191" s="201"/>
      <c r="D191" s="331"/>
      <c r="E191" s="325"/>
      <c r="F191" s="326"/>
      <c r="G191" s="326"/>
      <c r="H191" s="326"/>
      <c r="I191" s="326"/>
      <c r="J191" s="326"/>
      <c r="K191" s="326"/>
      <c r="L191" s="326"/>
      <c r="M191" s="326"/>
      <c r="N191" s="326"/>
      <c r="O191" s="326"/>
      <c r="P191" s="326"/>
      <c r="Q191" s="326"/>
      <c r="R191" s="326"/>
      <c r="S191" s="326"/>
      <c r="T191" s="32"/>
      <c r="U191" s="33"/>
      <c r="V191" s="34"/>
      <c r="W191" s="194"/>
      <c r="X191" s="195"/>
      <c r="Y191" s="338"/>
      <c r="Z191" s="195"/>
      <c r="AA191" s="195"/>
      <c r="AB191" s="338"/>
      <c r="AC191" s="141">
        <f>Z191-W191</f>
        <v>0</v>
      </c>
      <c r="AD191" s="141"/>
      <c r="AE191" s="141"/>
      <c r="AF191" s="142"/>
      <c r="AG191" s="9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</row>
    <row r="192" spans="1:95" ht="12.75" customHeight="1" x14ac:dyDescent="0.25">
      <c r="A192" s="18"/>
      <c r="B192" s="332"/>
      <c r="C192" s="333"/>
      <c r="D192" s="334"/>
      <c r="E192" s="327"/>
      <c r="F192" s="328"/>
      <c r="G192" s="328"/>
      <c r="H192" s="328"/>
      <c r="I192" s="328"/>
      <c r="J192" s="328"/>
      <c r="K192" s="328"/>
      <c r="L192" s="328"/>
      <c r="M192" s="328"/>
      <c r="N192" s="328"/>
      <c r="O192" s="328"/>
      <c r="P192" s="328"/>
      <c r="Q192" s="328"/>
      <c r="R192" s="328"/>
      <c r="S192" s="328"/>
      <c r="T192" s="35"/>
      <c r="U192" s="35"/>
      <c r="V192" s="35"/>
      <c r="W192" s="339"/>
      <c r="X192" s="174"/>
      <c r="Y192" s="340"/>
      <c r="Z192" s="174"/>
      <c r="AA192" s="174"/>
      <c r="AB192" s="340"/>
      <c r="AC192" s="344"/>
      <c r="AD192" s="344"/>
      <c r="AE192" s="344"/>
      <c r="AF192" s="345"/>
      <c r="AG192" s="9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</row>
    <row r="193" spans="1:95" ht="1.5" customHeight="1" thickBot="1" x14ac:dyDescent="0.3">
      <c r="A193" s="18"/>
      <c r="B193" s="335"/>
      <c r="C193" s="336"/>
      <c r="D193" s="337"/>
      <c r="E193" s="329"/>
      <c r="F193" s="330"/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  <c r="T193" s="36"/>
      <c r="U193" s="37"/>
      <c r="V193" s="38"/>
      <c r="W193" s="341"/>
      <c r="X193" s="342"/>
      <c r="Y193" s="343"/>
      <c r="Z193" s="342"/>
      <c r="AA193" s="342"/>
      <c r="AB193" s="343"/>
      <c r="AC193" s="346"/>
      <c r="AD193" s="346"/>
      <c r="AE193" s="346"/>
      <c r="AF193" s="347"/>
      <c r="AG193" s="9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</row>
    <row r="194" spans="1:95" ht="0.75" customHeight="1" x14ac:dyDescent="0.25">
      <c r="A194" s="18"/>
      <c r="B194" s="200">
        <v>3</v>
      </c>
      <c r="C194" s="201"/>
      <c r="D194" s="331"/>
      <c r="E194" s="325"/>
      <c r="F194" s="326"/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"/>
      <c r="U194" s="33"/>
      <c r="V194" s="34"/>
      <c r="W194" s="194"/>
      <c r="X194" s="195"/>
      <c r="Y194" s="338"/>
      <c r="Z194" s="195"/>
      <c r="AA194" s="195"/>
      <c r="AB194" s="338"/>
      <c r="AC194" s="141">
        <f>Z194-W194</f>
        <v>0</v>
      </c>
      <c r="AD194" s="141"/>
      <c r="AE194" s="141"/>
      <c r="AF194" s="142"/>
      <c r="AG194" s="9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</row>
    <row r="195" spans="1:95" ht="12.75" customHeight="1" x14ac:dyDescent="0.25">
      <c r="A195" s="18"/>
      <c r="B195" s="332"/>
      <c r="C195" s="333"/>
      <c r="D195" s="334"/>
      <c r="E195" s="327"/>
      <c r="F195" s="328"/>
      <c r="G195" s="328"/>
      <c r="H195" s="328"/>
      <c r="I195" s="328"/>
      <c r="J195" s="328"/>
      <c r="K195" s="328"/>
      <c r="L195" s="328"/>
      <c r="M195" s="328"/>
      <c r="N195" s="328"/>
      <c r="O195" s="328"/>
      <c r="P195" s="328"/>
      <c r="Q195" s="328"/>
      <c r="R195" s="328"/>
      <c r="S195" s="328"/>
      <c r="T195" s="35"/>
      <c r="U195" s="35"/>
      <c r="V195" s="35"/>
      <c r="W195" s="339"/>
      <c r="X195" s="174"/>
      <c r="Y195" s="340"/>
      <c r="Z195" s="174"/>
      <c r="AA195" s="174"/>
      <c r="AB195" s="340"/>
      <c r="AC195" s="344"/>
      <c r="AD195" s="344"/>
      <c r="AE195" s="344"/>
      <c r="AF195" s="345"/>
      <c r="AG195" s="9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</row>
    <row r="196" spans="1:95" ht="1.5" customHeight="1" thickBot="1" x14ac:dyDescent="0.3">
      <c r="A196" s="18"/>
      <c r="B196" s="335"/>
      <c r="C196" s="336"/>
      <c r="D196" s="337"/>
      <c r="E196" s="329"/>
      <c r="F196" s="330"/>
      <c r="G196" s="330"/>
      <c r="H196" s="330"/>
      <c r="I196" s="330"/>
      <c r="J196" s="330"/>
      <c r="K196" s="330"/>
      <c r="L196" s="330"/>
      <c r="M196" s="330"/>
      <c r="N196" s="330"/>
      <c r="O196" s="330"/>
      <c r="P196" s="330"/>
      <c r="Q196" s="330"/>
      <c r="R196" s="330"/>
      <c r="S196" s="330"/>
      <c r="T196" s="36"/>
      <c r="U196" s="37"/>
      <c r="V196" s="38"/>
      <c r="W196" s="341"/>
      <c r="X196" s="342"/>
      <c r="Y196" s="343"/>
      <c r="Z196" s="342"/>
      <c r="AA196" s="342"/>
      <c r="AB196" s="343"/>
      <c r="AC196" s="346"/>
      <c r="AD196" s="346"/>
      <c r="AE196" s="346"/>
      <c r="AF196" s="347"/>
      <c r="AG196" s="9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</row>
    <row r="197" spans="1:95" ht="0.75" customHeight="1" x14ac:dyDescent="0.25">
      <c r="A197" s="18"/>
      <c r="B197" s="200">
        <v>4</v>
      </c>
      <c r="C197" s="201"/>
      <c r="D197" s="331"/>
      <c r="E197" s="325"/>
      <c r="F197" s="326"/>
      <c r="G197" s="326"/>
      <c r="H197" s="326"/>
      <c r="I197" s="326"/>
      <c r="J197" s="326"/>
      <c r="K197" s="326"/>
      <c r="L197" s="326"/>
      <c r="M197" s="326"/>
      <c r="N197" s="326"/>
      <c r="O197" s="326"/>
      <c r="P197" s="326"/>
      <c r="Q197" s="326"/>
      <c r="R197" s="326"/>
      <c r="S197" s="326"/>
      <c r="T197" s="32"/>
      <c r="U197" s="33"/>
      <c r="V197" s="34"/>
      <c r="W197" s="194"/>
      <c r="X197" s="195"/>
      <c r="Y197" s="338"/>
      <c r="Z197" s="195"/>
      <c r="AA197" s="195"/>
      <c r="AB197" s="338"/>
      <c r="AC197" s="141">
        <f>Z197-W197</f>
        <v>0</v>
      </c>
      <c r="AD197" s="141"/>
      <c r="AE197" s="141"/>
      <c r="AF197" s="142"/>
      <c r="AG197" s="9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</row>
    <row r="198" spans="1:95" ht="12.75" customHeight="1" x14ac:dyDescent="0.25">
      <c r="A198" s="18"/>
      <c r="B198" s="332"/>
      <c r="C198" s="333"/>
      <c r="D198" s="334"/>
      <c r="E198" s="327"/>
      <c r="F198" s="328"/>
      <c r="G198" s="328"/>
      <c r="H198" s="328"/>
      <c r="I198" s="328"/>
      <c r="J198" s="328"/>
      <c r="K198" s="328"/>
      <c r="L198" s="328"/>
      <c r="M198" s="328"/>
      <c r="N198" s="328"/>
      <c r="O198" s="328"/>
      <c r="P198" s="328"/>
      <c r="Q198" s="328"/>
      <c r="R198" s="328"/>
      <c r="S198" s="328"/>
      <c r="T198" s="35"/>
      <c r="U198" s="35"/>
      <c r="V198" s="35"/>
      <c r="W198" s="339"/>
      <c r="X198" s="174"/>
      <c r="Y198" s="340"/>
      <c r="Z198" s="174"/>
      <c r="AA198" s="174"/>
      <c r="AB198" s="340"/>
      <c r="AC198" s="344"/>
      <c r="AD198" s="344"/>
      <c r="AE198" s="344"/>
      <c r="AF198" s="345"/>
      <c r="AG198" s="9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</row>
    <row r="199" spans="1:95" ht="1.5" customHeight="1" thickBot="1" x14ac:dyDescent="0.3">
      <c r="A199" s="18"/>
      <c r="B199" s="332"/>
      <c r="C199" s="333"/>
      <c r="D199" s="334"/>
      <c r="E199" s="327"/>
      <c r="F199" s="328"/>
      <c r="G199" s="328"/>
      <c r="H199" s="328"/>
      <c r="I199" s="328"/>
      <c r="J199" s="328"/>
      <c r="K199" s="328"/>
      <c r="L199" s="328"/>
      <c r="M199" s="328"/>
      <c r="N199" s="328"/>
      <c r="O199" s="328"/>
      <c r="P199" s="328"/>
      <c r="Q199" s="328"/>
      <c r="R199" s="328"/>
      <c r="S199" s="328"/>
      <c r="T199" s="39"/>
      <c r="U199" s="40"/>
      <c r="V199" s="41"/>
      <c r="W199" s="355"/>
      <c r="X199" s="356"/>
      <c r="Y199" s="357"/>
      <c r="Z199" s="356"/>
      <c r="AA199" s="356"/>
      <c r="AB199" s="357"/>
      <c r="AC199" s="344"/>
      <c r="AD199" s="344"/>
      <c r="AE199" s="344"/>
      <c r="AF199" s="345"/>
      <c r="AG199" s="9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</row>
    <row r="200" spans="1:95" ht="16.5" thickTop="1" thickBot="1" x14ac:dyDescent="0.3">
      <c r="A200" s="9"/>
      <c r="B200" s="348">
        <v>5</v>
      </c>
      <c r="C200" s="349"/>
      <c r="D200" s="350"/>
      <c r="E200" s="353" t="s">
        <v>101</v>
      </c>
      <c r="F200" s="354"/>
      <c r="G200" s="354"/>
      <c r="H200" s="354"/>
      <c r="I200" s="354"/>
      <c r="J200" s="354"/>
      <c r="K200" s="354"/>
      <c r="L200" s="354"/>
      <c r="M200" s="354"/>
      <c r="N200" s="354"/>
      <c r="O200" s="354"/>
      <c r="P200" s="354"/>
      <c r="Q200" s="354"/>
      <c r="R200" s="354"/>
      <c r="S200" s="354"/>
      <c r="T200" s="351"/>
      <c r="U200" s="351"/>
      <c r="V200" s="352"/>
      <c r="W200" s="64">
        <f>SUM(W188:Y199)</f>
        <v>0</v>
      </c>
      <c r="X200" s="65"/>
      <c r="Y200" s="66"/>
      <c r="Z200" s="65">
        <f>SUM(Z188:AB199)</f>
        <v>0</v>
      </c>
      <c r="AA200" s="65"/>
      <c r="AB200" s="66"/>
      <c r="AC200" s="64">
        <f>SUM(AC188:AF199)</f>
        <v>0</v>
      </c>
      <c r="AD200" s="65"/>
      <c r="AE200" s="65"/>
      <c r="AF200" s="119"/>
      <c r="AG200" s="9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</row>
    <row r="201" spans="1:95" ht="24" customHeight="1" thickTop="1" thickBot="1" x14ac:dyDescent="0.3">
      <c r="A201" s="18"/>
      <c r="B201" s="144" t="s">
        <v>102</v>
      </c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  <c r="AB201" s="144"/>
      <c r="AC201" s="144"/>
      <c r="AD201" s="144"/>
      <c r="AE201" s="144"/>
      <c r="AF201" s="144"/>
      <c r="AG201" s="9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</row>
    <row r="202" spans="1:95" ht="51.75" customHeight="1" thickTop="1" thickBot="1" x14ac:dyDescent="0.3">
      <c r="A202" s="18"/>
      <c r="B202" s="77" t="s">
        <v>5</v>
      </c>
      <c r="C202" s="78"/>
      <c r="D202" s="78"/>
      <c r="E202" s="135" t="s">
        <v>105</v>
      </c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136"/>
      <c r="T202" s="135" t="s">
        <v>106</v>
      </c>
      <c r="U202" s="78"/>
      <c r="V202" s="136"/>
      <c r="W202" s="135" t="s">
        <v>107</v>
      </c>
      <c r="X202" s="78"/>
      <c r="Y202" s="78"/>
      <c r="Z202" s="78"/>
      <c r="AA202" s="78"/>
      <c r="AB202" s="136"/>
      <c r="AC202" s="135" t="s">
        <v>108</v>
      </c>
      <c r="AD202" s="78"/>
      <c r="AE202" s="78"/>
      <c r="AF202" s="139"/>
      <c r="AG202" s="9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</row>
    <row r="203" spans="1:95" x14ac:dyDescent="0.25">
      <c r="A203" s="18"/>
      <c r="B203" s="208">
        <v>1</v>
      </c>
      <c r="C203" s="209"/>
      <c r="D203" s="210"/>
      <c r="E203" s="269"/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165"/>
      <c r="U203" s="166"/>
      <c r="V203" s="268"/>
      <c r="W203" s="165"/>
      <c r="X203" s="166"/>
      <c r="Y203" s="166"/>
      <c r="Z203" s="166"/>
      <c r="AA203" s="166"/>
      <c r="AB203" s="268"/>
      <c r="AC203" s="202">
        <f>T203-W203</f>
        <v>0</v>
      </c>
      <c r="AD203" s="203"/>
      <c r="AE203" s="203"/>
      <c r="AF203" s="204"/>
      <c r="AG203" s="9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</row>
    <row r="204" spans="1:95" x14ac:dyDescent="0.25">
      <c r="A204" s="18"/>
      <c r="B204" s="163">
        <v>2</v>
      </c>
      <c r="C204" s="164"/>
      <c r="D204" s="211"/>
      <c r="E204" s="227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61"/>
      <c r="U204" s="62"/>
      <c r="V204" s="63"/>
      <c r="W204" s="61"/>
      <c r="X204" s="62"/>
      <c r="Y204" s="62"/>
      <c r="Z204" s="62"/>
      <c r="AA204" s="62"/>
      <c r="AB204" s="63"/>
      <c r="AC204" s="176">
        <f>T204-W204</f>
        <v>0</v>
      </c>
      <c r="AD204" s="177"/>
      <c r="AE204" s="177"/>
      <c r="AF204" s="178"/>
      <c r="AG204" s="9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</row>
    <row r="205" spans="1:95" x14ac:dyDescent="0.25">
      <c r="A205" s="18"/>
      <c r="B205" s="163">
        <v>3</v>
      </c>
      <c r="C205" s="164"/>
      <c r="D205" s="211"/>
      <c r="E205" s="227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61"/>
      <c r="U205" s="62"/>
      <c r="V205" s="63"/>
      <c r="W205" s="61"/>
      <c r="X205" s="62"/>
      <c r="Y205" s="62"/>
      <c r="Z205" s="62"/>
      <c r="AA205" s="62"/>
      <c r="AB205" s="63"/>
      <c r="AC205" s="176">
        <f>T205-W205</f>
        <v>0</v>
      </c>
      <c r="AD205" s="177"/>
      <c r="AE205" s="177"/>
      <c r="AF205" s="178"/>
      <c r="AG205" s="9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</row>
    <row r="206" spans="1:95" ht="15.75" thickBot="1" x14ac:dyDescent="0.3">
      <c r="A206" s="18"/>
      <c r="B206" s="163">
        <v>4</v>
      </c>
      <c r="C206" s="164"/>
      <c r="D206" s="211"/>
      <c r="E206" s="227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361"/>
      <c r="U206" s="362"/>
      <c r="V206" s="363"/>
      <c r="W206" s="61"/>
      <c r="X206" s="62"/>
      <c r="Y206" s="62"/>
      <c r="Z206" s="62"/>
      <c r="AA206" s="62"/>
      <c r="AB206" s="63"/>
      <c r="AC206" s="176">
        <f>T206-W206</f>
        <v>0</v>
      </c>
      <c r="AD206" s="177"/>
      <c r="AE206" s="177"/>
      <c r="AF206" s="178"/>
      <c r="AG206" s="9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</row>
    <row r="207" spans="1:95" ht="16.5" thickTop="1" thickBot="1" x14ac:dyDescent="0.3">
      <c r="A207" s="18"/>
      <c r="B207" s="348">
        <v>5</v>
      </c>
      <c r="C207" s="349"/>
      <c r="D207" s="350"/>
      <c r="E207" s="353" t="s">
        <v>101</v>
      </c>
      <c r="F207" s="354"/>
      <c r="G207" s="354"/>
      <c r="H207" s="354"/>
      <c r="I207" s="354"/>
      <c r="J207" s="354"/>
      <c r="K207" s="354"/>
      <c r="L207" s="354"/>
      <c r="M207" s="354"/>
      <c r="N207" s="354"/>
      <c r="O207" s="354"/>
      <c r="P207" s="354"/>
      <c r="Q207" s="354"/>
      <c r="R207" s="354"/>
      <c r="S207" s="354"/>
      <c r="T207" s="64">
        <f>SUM(T203:V206)</f>
        <v>0</v>
      </c>
      <c r="U207" s="65"/>
      <c r="V207" s="66"/>
      <c r="W207" s="64">
        <f>SUM(W203:AB206)</f>
        <v>0</v>
      </c>
      <c r="X207" s="65"/>
      <c r="Y207" s="65"/>
      <c r="Z207" s="65"/>
      <c r="AA207" s="65"/>
      <c r="AB207" s="66"/>
      <c r="AC207" s="64">
        <f>SUM(AC203:AF206)</f>
        <v>0</v>
      </c>
      <c r="AD207" s="65"/>
      <c r="AE207" s="65"/>
      <c r="AF207" s="119"/>
      <c r="AG207" s="9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</row>
    <row r="208" spans="1:95" ht="24" customHeight="1" thickTop="1" x14ac:dyDescent="0.25">
      <c r="A208" s="2"/>
      <c r="B208" s="3"/>
      <c r="C208" s="51"/>
      <c r="D208" s="52"/>
      <c r="E208" s="52"/>
      <c r="F208" s="52"/>
      <c r="G208" s="52"/>
      <c r="H208" s="52"/>
      <c r="I208" s="52"/>
      <c r="J208" s="52"/>
      <c r="K208" s="52"/>
      <c r="L208" s="52"/>
      <c r="M208" s="118" t="s">
        <v>110</v>
      </c>
      <c r="N208" s="118"/>
      <c r="O208" s="118"/>
      <c r="P208" s="118"/>
      <c r="Q208" s="118"/>
      <c r="R208" s="118"/>
      <c r="S208" s="118"/>
      <c r="T208" s="118"/>
      <c r="U208" s="118"/>
      <c r="V208" s="53"/>
      <c r="W208" s="52"/>
      <c r="X208" s="52"/>
      <c r="Y208" s="52"/>
      <c r="Z208" s="52"/>
      <c r="AA208" s="52"/>
      <c r="AB208" s="52"/>
      <c r="AC208" s="52"/>
      <c r="AD208" s="52"/>
      <c r="AE208" s="52"/>
      <c r="AF208" s="5"/>
      <c r="AG208" s="5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</row>
    <row r="209" spans="1:95" ht="18.75" customHeight="1" thickBot="1" x14ac:dyDescent="0.3">
      <c r="A209" s="2"/>
      <c r="B209" s="4"/>
      <c r="C209" s="51"/>
      <c r="D209" s="54" t="s">
        <v>111</v>
      </c>
      <c r="E209" s="55"/>
      <c r="F209" s="55"/>
      <c r="G209" s="55"/>
      <c r="H209" s="55"/>
      <c r="I209" s="48"/>
      <c r="J209" s="48"/>
      <c r="K209" s="48"/>
      <c r="L209" s="48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50" t="s">
        <v>130</v>
      </c>
      <c r="AA209" s="50"/>
      <c r="AB209" s="50"/>
      <c r="AC209" s="50"/>
      <c r="AD209" s="50"/>
      <c r="AE209" s="54"/>
      <c r="AF209" s="6"/>
      <c r="AG209" s="6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</row>
    <row r="210" spans="1:95" ht="20.25" customHeight="1" thickTop="1" x14ac:dyDescent="0.25">
      <c r="A210" s="2"/>
      <c r="B210" s="359" t="s">
        <v>118</v>
      </c>
      <c r="C210" s="360"/>
      <c r="D210" s="360"/>
      <c r="E210" s="360"/>
      <c r="F210" s="360"/>
      <c r="G210" s="360"/>
      <c r="H210" s="360"/>
      <c r="I210" s="360"/>
      <c r="J210" s="360"/>
      <c r="K210" s="360"/>
      <c r="L210" s="360"/>
      <c r="M210" s="360"/>
      <c r="N210" s="360"/>
      <c r="O210" s="360"/>
      <c r="P210" s="360"/>
      <c r="Q210" s="360"/>
      <c r="R210" s="360"/>
      <c r="S210" s="360"/>
      <c r="T210" s="360"/>
      <c r="U210" s="103" t="s">
        <v>112</v>
      </c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5"/>
      <c r="AG210" s="7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</row>
    <row r="211" spans="1:95" ht="13.5" customHeight="1" x14ac:dyDescent="0.25">
      <c r="A211" s="2"/>
      <c r="B211" s="85" t="s">
        <v>113</v>
      </c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7"/>
      <c r="P211" s="387" t="s">
        <v>114</v>
      </c>
      <c r="Q211" s="86"/>
      <c r="R211" s="86"/>
      <c r="S211" s="86"/>
      <c r="T211" s="388"/>
      <c r="U211" s="106" t="s">
        <v>115</v>
      </c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8"/>
      <c r="AG211" s="7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</row>
    <row r="212" spans="1:95" ht="13.5" customHeight="1" x14ac:dyDescent="0.25">
      <c r="A212" s="2"/>
      <c r="B212" s="88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90"/>
      <c r="P212" s="381"/>
      <c r="Q212" s="382"/>
      <c r="R212" s="382"/>
      <c r="S212" s="382"/>
      <c r="T212" s="383"/>
      <c r="U212" s="109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1"/>
      <c r="AG212" s="7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</row>
    <row r="213" spans="1:95" ht="13.5" customHeight="1" x14ac:dyDescent="0.25">
      <c r="A213" s="2"/>
      <c r="B213" s="85" t="s">
        <v>127</v>
      </c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7"/>
      <c r="P213" s="381"/>
      <c r="Q213" s="382"/>
      <c r="R213" s="382"/>
      <c r="S213" s="382"/>
      <c r="T213" s="383"/>
      <c r="U213" s="109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1"/>
      <c r="AG213" s="7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</row>
    <row r="214" spans="1:95" ht="13.5" customHeight="1" x14ac:dyDescent="0.25">
      <c r="A214" s="2"/>
      <c r="B214" s="88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90"/>
      <c r="P214" s="384"/>
      <c r="Q214" s="385"/>
      <c r="R214" s="385"/>
      <c r="S214" s="385"/>
      <c r="T214" s="386"/>
      <c r="U214" s="112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4"/>
      <c r="AG214" s="7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</row>
    <row r="215" spans="1:95" ht="13.5" customHeight="1" x14ac:dyDescent="0.25">
      <c r="A215" s="2"/>
      <c r="B215" s="85" t="s">
        <v>126</v>
      </c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7"/>
      <c r="P215" s="91" t="s">
        <v>117</v>
      </c>
      <c r="Q215" s="92"/>
      <c r="R215" s="92"/>
      <c r="S215" s="92"/>
      <c r="T215" s="93"/>
      <c r="U215" s="115" t="s">
        <v>116</v>
      </c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7"/>
      <c r="AG215" s="7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</row>
    <row r="216" spans="1:95" ht="13.5" customHeight="1" x14ac:dyDescent="0.25">
      <c r="A216" s="2"/>
      <c r="B216" s="88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90"/>
      <c r="P216" s="94"/>
      <c r="Q216" s="95"/>
      <c r="R216" s="95"/>
      <c r="S216" s="95"/>
      <c r="T216" s="96"/>
      <c r="U216" s="67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9"/>
      <c r="AG216" s="7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</row>
    <row r="217" spans="1:95" ht="13.5" customHeight="1" x14ac:dyDescent="0.25">
      <c r="A217" s="2"/>
      <c r="B217" s="85" t="s">
        <v>125</v>
      </c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7"/>
      <c r="P217" s="94"/>
      <c r="Q217" s="95"/>
      <c r="R217" s="95"/>
      <c r="S217" s="95"/>
      <c r="T217" s="96"/>
      <c r="U217" s="67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9"/>
      <c r="AG217" s="7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</row>
    <row r="218" spans="1:95" ht="13.5" customHeight="1" thickBot="1" x14ac:dyDescent="0.3">
      <c r="A218" s="2"/>
      <c r="B218" s="100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2"/>
      <c r="P218" s="97"/>
      <c r="Q218" s="98"/>
      <c r="R218" s="98"/>
      <c r="S218" s="98"/>
      <c r="T218" s="99"/>
      <c r="U218" s="79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1"/>
      <c r="AG218" s="7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</row>
    <row r="219" spans="1:95" ht="1.5" customHeight="1" thickTop="1" x14ac:dyDescent="0.25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8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</row>
    <row r="220" spans="1:9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</row>
    <row r="221" spans="1:9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</row>
    <row r="222" spans="1:9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</row>
    <row r="223" spans="1:9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</row>
    <row r="224" spans="1:9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</row>
    <row r="225" spans="1:9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</row>
    <row r="226" spans="1:9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</row>
    <row r="227" spans="1:9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</row>
    <row r="228" spans="1:9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</row>
    <row r="229" spans="1:9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</row>
    <row r="230" spans="1:9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</row>
    <row r="231" spans="1:9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</row>
    <row r="232" spans="1:9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</row>
    <row r="233" spans="1:9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</row>
    <row r="234" spans="1:9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</row>
    <row r="235" spans="1:9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</row>
    <row r="236" spans="1:9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</row>
    <row r="237" spans="1:9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</row>
    <row r="238" spans="1:9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</row>
    <row r="239" spans="1:9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</row>
    <row r="240" spans="1:9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</row>
    <row r="241" spans="1:9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</row>
    <row r="242" spans="1:9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</row>
    <row r="243" spans="1:9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</row>
    <row r="244" spans="1:9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</row>
    <row r="245" spans="1:9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</row>
    <row r="246" spans="1:9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</row>
    <row r="247" spans="1:9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</row>
    <row r="248" spans="1:9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</row>
    <row r="249" spans="1:9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</row>
    <row r="250" spans="1:9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</row>
    <row r="251" spans="1:9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</row>
    <row r="252" spans="1:9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</row>
    <row r="253" spans="1:9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</row>
    <row r="254" spans="1:9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</row>
    <row r="255" spans="1:9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</row>
    <row r="256" spans="1:9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</row>
    <row r="257" spans="1:9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</row>
    <row r="258" spans="1:9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</row>
    <row r="259" spans="1:9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</row>
    <row r="260" spans="1:9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</row>
    <row r="261" spans="1:9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</row>
    <row r="262" spans="1:9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</row>
    <row r="263" spans="1:9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</row>
    <row r="264" spans="1:9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</row>
    <row r="265" spans="1:9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</row>
    <row r="266" spans="1:9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</row>
    <row r="267" spans="1:9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</row>
    <row r="268" spans="1:9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</row>
    <row r="269" spans="1:9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</row>
    <row r="270" spans="1:9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</row>
    <row r="271" spans="1:9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</row>
    <row r="272" spans="1:9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</row>
    <row r="273" spans="1:9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</row>
    <row r="274" spans="1:9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</row>
    <row r="275" spans="1:9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</row>
    <row r="276" spans="1:9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</row>
    <row r="277" spans="1:9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</row>
    <row r="278" spans="1:9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</row>
    <row r="279" spans="1:9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</row>
    <row r="280" spans="1:9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</row>
    <row r="281" spans="1:9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</row>
    <row r="282" spans="1:9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</row>
    <row r="283" spans="1:9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</row>
    <row r="284" spans="1:9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</row>
    <row r="285" spans="1:9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</row>
    <row r="286" spans="1:9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</row>
    <row r="287" spans="1:9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</row>
    <row r="288" spans="1:9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</row>
    <row r="289" spans="1:9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</row>
    <row r="290" spans="1:9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</row>
    <row r="291" spans="1:9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</row>
    <row r="292" spans="1:9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</row>
    <row r="293" spans="1:9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</row>
    <row r="294" spans="1:9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</row>
    <row r="295" spans="1:9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</row>
    <row r="296" spans="1:9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</row>
    <row r="297" spans="1:9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</row>
    <row r="298" spans="1:9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</row>
    <row r="299" spans="1:9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</row>
    <row r="300" spans="1:9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</row>
    <row r="301" spans="1:9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</row>
    <row r="302" spans="1:9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</row>
    <row r="303" spans="1:9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</row>
    <row r="304" spans="1:9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</row>
    <row r="305" spans="1:9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</row>
    <row r="306" spans="1:9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</row>
    <row r="307" spans="1:9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</row>
    <row r="308" spans="1:9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</row>
    <row r="309" spans="1:9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</row>
    <row r="310" spans="1:9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</row>
    <row r="311" spans="1:9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</row>
    <row r="312" spans="1:9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</row>
    <row r="313" spans="1:9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</row>
    <row r="314" spans="1:9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</row>
    <row r="315" spans="1:9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</row>
    <row r="316" spans="1:9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</row>
    <row r="317" spans="1:9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</row>
    <row r="318" spans="1:9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</row>
    <row r="319" spans="1:9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</row>
    <row r="320" spans="1:9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</row>
    <row r="321" spans="1:9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</row>
    <row r="322" spans="1:9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</row>
    <row r="323" spans="1:9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</row>
    <row r="324" spans="1:9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</row>
    <row r="325" spans="1:9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</row>
    <row r="326" spans="1:9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</row>
    <row r="327" spans="1:9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</row>
    <row r="328" spans="1:9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</row>
    <row r="329" spans="1:9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</row>
    <row r="330" spans="1:9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</row>
    <row r="331" spans="1:9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</row>
    <row r="332" spans="1:9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</row>
    <row r="333" spans="1:9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</row>
    <row r="334" spans="1:9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</row>
    <row r="335" spans="1:9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</row>
    <row r="336" spans="1:9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</row>
    <row r="337" spans="1:9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</row>
    <row r="338" spans="1:9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</row>
    <row r="339" spans="1:9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</row>
    <row r="340" spans="1:9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</row>
    <row r="341" spans="1:9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</row>
    <row r="342" spans="1:9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</row>
    <row r="343" spans="1:9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</row>
    <row r="344" spans="1:9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</row>
    <row r="345" spans="1:9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</row>
    <row r="346" spans="1:9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</row>
    <row r="347" spans="1:9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</row>
    <row r="348" spans="1:9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</row>
    <row r="349" spans="1:9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</row>
    <row r="350" spans="1:9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</row>
    <row r="351" spans="1:9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</row>
    <row r="352" spans="1:9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</row>
    <row r="353" spans="1:9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</row>
    <row r="354" spans="1:9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</row>
    <row r="355" spans="1:9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</row>
    <row r="356" spans="1:9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</row>
    <row r="357" spans="1:9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</row>
    <row r="358" spans="1:9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</row>
    <row r="359" spans="1:9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</row>
    <row r="360" spans="1:9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</row>
    <row r="361" spans="1:9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</row>
    <row r="362" spans="1:9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</row>
    <row r="363" spans="1:9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</row>
    <row r="364" spans="1:9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</row>
    <row r="365" spans="1:9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</row>
    <row r="366" spans="1:9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</row>
    <row r="367" spans="1:9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</row>
    <row r="368" spans="1:9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</row>
    <row r="369" spans="1:9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</row>
    <row r="370" spans="1:9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</row>
    <row r="371" spans="1:9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</row>
    <row r="372" spans="1:9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</row>
    <row r="373" spans="1:9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</row>
    <row r="374" spans="1:9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</row>
    <row r="375" spans="1:9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</row>
    <row r="376" spans="1:9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</row>
    <row r="377" spans="1:9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</row>
    <row r="378" spans="1:9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</row>
    <row r="379" spans="1:9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</row>
    <row r="380" spans="1:9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</row>
    <row r="381" spans="1:9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</row>
    <row r="382" spans="1:9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</row>
    <row r="383" spans="1:9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</row>
    <row r="384" spans="1:9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</row>
    <row r="385" spans="1:9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</row>
    <row r="386" spans="1:9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</row>
    <row r="387" spans="1:9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</row>
    <row r="388" spans="1:9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</row>
    <row r="389" spans="1:9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</row>
    <row r="390" spans="1:9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</row>
    <row r="391" spans="1:9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</row>
    <row r="392" spans="1:9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</row>
    <row r="393" spans="1:9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</row>
    <row r="394" spans="1:9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</row>
    <row r="395" spans="1:9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</row>
    <row r="396" spans="1:9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</row>
    <row r="397" spans="1:9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</row>
    <row r="398" spans="1:9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</row>
    <row r="399" spans="1:9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</row>
    <row r="400" spans="1:9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</row>
    <row r="401" spans="1:9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</row>
    <row r="402" spans="1:9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</row>
    <row r="403" spans="1:9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</row>
    <row r="404" spans="1:9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</row>
    <row r="405" spans="1:9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</row>
    <row r="406" spans="1:9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</row>
    <row r="407" spans="1:9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</row>
    <row r="408" spans="1:9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</row>
    <row r="409" spans="1:9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</row>
    <row r="410" spans="1:9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</row>
    <row r="411" spans="1:9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</row>
    <row r="412" spans="1:9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</row>
    <row r="413" spans="1:9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</row>
    <row r="414" spans="1:9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</row>
    <row r="415" spans="1:9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</row>
    <row r="416" spans="1:9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</row>
    <row r="417" spans="1:9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</row>
    <row r="418" spans="1:9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</row>
    <row r="419" spans="1:9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</row>
    <row r="420" spans="1:9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</row>
    <row r="421" spans="1:9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</row>
    <row r="422" spans="1:9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</row>
    <row r="423" spans="1:9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</row>
    <row r="424" spans="1:9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</row>
    <row r="425" spans="1:9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</row>
    <row r="426" spans="1:9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</row>
    <row r="427" spans="1:9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</row>
    <row r="428" spans="1:9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</row>
    <row r="429" spans="1:9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</row>
    <row r="430" spans="1:9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</row>
    <row r="431" spans="1:9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</row>
    <row r="432" spans="1:9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</row>
    <row r="433" spans="1:9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</row>
    <row r="434" spans="1:9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</row>
    <row r="435" spans="1:9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</row>
    <row r="436" spans="1:9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</row>
    <row r="437" spans="1:9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</row>
    <row r="438" spans="1:9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</row>
    <row r="439" spans="1:9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</row>
    <row r="440" spans="1:9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</row>
    <row r="441" spans="1:9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</row>
    <row r="442" spans="1:9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</row>
    <row r="443" spans="1:9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</row>
    <row r="444" spans="1:9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</row>
    <row r="445" spans="1:9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</row>
    <row r="446" spans="1:9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</row>
    <row r="447" spans="1:9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</row>
    <row r="448" spans="1:9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</row>
    <row r="449" spans="1:9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</row>
    <row r="450" spans="1:9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</row>
    <row r="451" spans="1:9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</row>
    <row r="452" spans="1:9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</row>
    <row r="453" spans="1:9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</row>
    <row r="454" spans="1:9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</row>
    <row r="455" spans="1:9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</row>
    <row r="456" spans="1:9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</row>
    <row r="457" spans="1:9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</row>
    <row r="458" spans="1:9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</row>
    <row r="459" spans="1:9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</row>
    <row r="460" spans="1:9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</row>
    <row r="461" spans="1:9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</row>
    <row r="462" spans="1:9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</row>
    <row r="463" spans="1:9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</row>
    <row r="464" spans="1:9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</row>
    <row r="465" spans="1:9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</row>
    <row r="466" spans="1:9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</row>
    <row r="467" spans="1:9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</row>
    <row r="468" spans="1:9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</row>
    <row r="469" spans="1:9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</row>
    <row r="470" spans="1:9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</row>
    <row r="471" spans="1:9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</row>
    <row r="472" spans="1:9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</row>
    <row r="473" spans="1:9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</row>
    <row r="474" spans="1:9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</row>
    <row r="475" spans="1:9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</row>
    <row r="476" spans="1:9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</row>
    <row r="477" spans="1:9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</row>
    <row r="478" spans="1:9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</row>
    <row r="479" spans="1:9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</row>
    <row r="480" spans="1:9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</row>
    <row r="481" spans="1:9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</row>
    <row r="482" spans="1:9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</row>
    <row r="483" spans="1:9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</row>
    <row r="484" spans="1:9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</row>
    <row r="485" spans="1:9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</row>
    <row r="486" spans="1:9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</row>
    <row r="487" spans="1:9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</row>
    <row r="488" spans="1:9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</row>
    <row r="489" spans="1:9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</row>
    <row r="490" spans="1:9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</row>
    <row r="491" spans="1:9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</row>
    <row r="492" spans="1:9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</row>
    <row r="493" spans="1:9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</row>
    <row r="494" spans="1:9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</row>
    <row r="495" spans="1:9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</row>
    <row r="496" spans="1:9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</row>
    <row r="497" spans="1:9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</row>
    <row r="498" spans="1:9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</row>
    <row r="499" spans="1:9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</row>
    <row r="500" spans="1:9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</row>
    <row r="501" spans="1:9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</row>
    <row r="502" spans="1:9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</row>
    <row r="503" spans="1:9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</row>
    <row r="504" spans="1:9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</row>
    <row r="505" spans="1:9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</row>
    <row r="506" spans="1:9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</row>
    <row r="507" spans="1:9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</row>
    <row r="508" spans="1:9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</row>
    <row r="509" spans="1:9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</row>
    <row r="510" spans="1:9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</row>
    <row r="511" spans="1:9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</row>
    <row r="512" spans="1:9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</row>
    <row r="513" spans="1:9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</row>
    <row r="514" spans="1:9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</row>
    <row r="515" spans="1:9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</row>
    <row r="516" spans="1:9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</row>
    <row r="517" spans="1:9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</row>
    <row r="518" spans="1:9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</row>
    <row r="519" spans="1:9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</row>
    <row r="520" spans="1:9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</row>
    <row r="521" spans="1:9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</row>
    <row r="522" spans="1:9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</row>
    <row r="523" spans="1:9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</row>
    <row r="524" spans="1:9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</row>
    <row r="525" spans="1:9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</row>
    <row r="526" spans="1:9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</row>
    <row r="527" spans="1:9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</row>
    <row r="528" spans="1:9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</row>
    <row r="529" spans="1:9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</row>
    <row r="530" spans="1:9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</row>
    <row r="531" spans="1:9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</row>
    <row r="532" spans="1:9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</row>
    <row r="533" spans="1:9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</row>
    <row r="534" spans="1:9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</row>
    <row r="535" spans="1:9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</row>
    <row r="536" spans="1:9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</row>
    <row r="537" spans="1:9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</row>
    <row r="538" spans="1:9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</row>
    <row r="539" spans="1:9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</row>
    <row r="540" spans="1:9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</row>
    <row r="541" spans="1:9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</row>
    <row r="542" spans="1:9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</row>
    <row r="543" spans="1:9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</row>
    <row r="544" spans="1:9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</row>
    <row r="545" spans="1:9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</row>
    <row r="546" spans="1:9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</row>
    <row r="547" spans="1:9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</row>
    <row r="548" spans="1:9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</row>
    <row r="549" spans="1:9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</row>
    <row r="550" spans="1:9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</row>
    <row r="551" spans="1:9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</row>
    <row r="552" spans="1:9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</row>
    <row r="553" spans="1:9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</row>
    <row r="554" spans="1:9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</row>
    <row r="555" spans="1:9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</row>
    <row r="556" spans="1:9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</row>
    <row r="557" spans="1:9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</row>
    <row r="558" spans="1:9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</row>
    <row r="559" spans="1:9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</row>
    <row r="560" spans="1:9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</row>
    <row r="561" spans="1:9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</row>
    <row r="562" spans="1:9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</row>
    <row r="563" spans="1:9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</row>
    <row r="564" spans="1:9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</row>
    <row r="565" spans="1:9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</row>
    <row r="566" spans="1:9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</row>
    <row r="567" spans="1:9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</row>
    <row r="568" spans="1:9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</row>
    <row r="569" spans="1:9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</row>
    <row r="570" spans="1:9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</row>
    <row r="571" spans="1:9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</row>
    <row r="572" spans="1:9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</row>
    <row r="573" spans="1:9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</row>
    <row r="574" spans="1:9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</row>
    <row r="575" spans="1:9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</row>
    <row r="576" spans="1:9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</row>
    <row r="577" spans="1:9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</row>
    <row r="578" spans="1:9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</row>
    <row r="579" spans="1:9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</row>
    <row r="580" spans="1:9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</row>
    <row r="581" spans="1:9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</row>
    <row r="582" spans="1:9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</row>
    <row r="583" spans="1:9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</row>
    <row r="584" spans="1:9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</row>
    <row r="585" spans="1:9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</row>
    <row r="586" spans="1:9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</row>
    <row r="587" spans="1:9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</row>
    <row r="588" spans="1:9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</row>
    <row r="589" spans="1:9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</row>
    <row r="590" spans="1:9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</row>
    <row r="591" spans="1:9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</row>
    <row r="592" spans="1:9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</row>
    <row r="593" spans="1:9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</row>
    <row r="594" spans="1:9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</row>
    <row r="595" spans="1:9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</row>
    <row r="596" spans="1:9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</row>
    <row r="597" spans="1:9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</row>
    <row r="598" spans="1:9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</row>
    <row r="599" spans="1:9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</row>
    <row r="600" spans="1:9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</row>
    <row r="601" spans="1:9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</row>
    <row r="602" spans="1:9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</row>
    <row r="603" spans="1:9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</row>
    <row r="604" spans="1:9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</row>
    <row r="605" spans="1:9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</row>
    <row r="606" spans="1:9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</row>
    <row r="607" spans="1:9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</row>
    <row r="608" spans="1:9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</row>
    <row r="609" spans="1:9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</row>
    <row r="610" spans="1:9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</row>
    <row r="611" spans="1:9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</row>
    <row r="612" spans="1:9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</row>
    <row r="613" spans="1:9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</row>
    <row r="614" spans="1:9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</row>
    <row r="615" spans="1:9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</row>
    <row r="616" spans="1:9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</row>
    <row r="617" spans="1:9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</row>
    <row r="618" spans="1:9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</row>
    <row r="619" spans="1:9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</row>
    <row r="620" spans="1:9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</row>
    <row r="621" spans="1:9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</row>
    <row r="622" spans="1:9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</row>
    <row r="623" spans="1:9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</row>
    <row r="624" spans="1:9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</row>
    <row r="625" spans="1:9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</row>
    <row r="626" spans="1:9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</row>
    <row r="627" spans="1:9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</row>
    <row r="628" spans="1:9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</row>
    <row r="629" spans="1:9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</row>
    <row r="630" spans="1:9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</row>
    <row r="631" spans="1:9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</row>
    <row r="632" spans="1:9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</row>
    <row r="633" spans="1:9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</row>
    <row r="634" spans="1:9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</row>
    <row r="635" spans="1:9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</row>
    <row r="636" spans="1:9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</row>
    <row r="637" spans="1:9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</row>
    <row r="638" spans="1:9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</row>
    <row r="639" spans="1:9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</row>
    <row r="640" spans="1:9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</row>
    <row r="641" spans="1:9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</row>
    <row r="642" spans="1:9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</row>
    <row r="643" spans="1:9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</row>
    <row r="644" spans="1:9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</row>
    <row r="645" spans="1:9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</row>
    <row r="646" spans="1:95" x14ac:dyDescent="0.25"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</row>
    <row r="647" spans="1:95" x14ac:dyDescent="0.25"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</row>
    <row r="648" spans="1:95" x14ac:dyDescent="0.25"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</row>
    <row r="649" spans="1:95" x14ac:dyDescent="0.25"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</row>
    <row r="650" spans="1:95" x14ac:dyDescent="0.25"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</row>
    <row r="651" spans="1:95" x14ac:dyDescent="0.25"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</row>
    <row r="652" spans="1:95" x14ac:dyDescent="0.25"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</row>
    <row r="653" spans="1:95" x14ac:dyDescent="0.25"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</row>
    <row r="654" spans="1:95" x14ac:dyDescent="0.25"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</row>
    <row r="655" spans="1:95" x14ac:dyDescent="0.25"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</row>
    <row r="656" spans="1:95" x14ac:dyDescent="0.25"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</row>
    <row r="657" spans="34:95" x14ac:dyDescent="0.25"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</row>
    <row r="658" spans="34:95" x14ac:dyDescent="0.25"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</row>
    <row r="659" spans="34:95" x14ac:dyDescent="0.25"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</row>
    <row r="660" spans="34:95" x14ac:dyDescent="0.25"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</row>
    <row r="661" spans="34:95" x14ac:dyDescent="0.25"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</row>
    <row r="662" spans="34:95" x14ac:dyDescent="0.25"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</row>
    <row r="663" spans="34:95" x14ac:dyDescent="0.25"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</row>
    <row r="664" spans="34:95" x14ac:dyDescent="0.25"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</row>
    <row r="665" spans="34:95" x14ac:dyDescent="0.25"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</row>
    <row r="666" spans="34:95" x14ac:dyDescent="0.25"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</row>
    <row r="667" spans="34:95" x14ac:dyDescent="0.25"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</row>
    <row r="668" spans="34:95" x14ac:dyDescent="0.25"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</row>
    <row r="669" spans="34:95" x14ac:dyDescent="0.25"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</row>
    <row r="670" spans="34:95" x14ac:dyDescent="0.25"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</row>
    <row r="671" spans="34:95" x14ac:dyDescent="0.25"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</row>
    <row r="672" spans="34:95" x14ac:dyDescent="0.25"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</row>
    <row r="673" spans="34:95" x14ac:dyDescent="0.25"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</row>
    <row r="674" spans="34:95" x14ac:dyDescent="0.25"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</row>
    <row r="675" spans="34:95" x14ac:dyDescent="0.25"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</row>
    <row r="676" spans="34:95" x14ac:dyDescent="0.25"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</row>
    <row r="677" spans="34:95" x14ac:dyDescent="0.25"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</row>
    <row r="678" spans="34:95" x14ac:dyDescent="0.25"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</row>
    <row r="679" spans="34:95" x14ac:dyDescent="0.25"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</row>
    <row r="680" spans="34:95" x14ac:dyDescent="0.25"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</row>
    <row r="681" spans="34:95" x14ac:dyDescent="0.25"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</row>
    <row r="682" spans="34:95" x14ac:dyDescent="0.25"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</row>
    <row r="683" spans="34:95" x14ac:dyDescent="0.25"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</row>
    <row r="684" spans="34:95" x14ac:dyDescent="0.25"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</row>
    <row r="685" spans="34:95" x14ac:dyDescent="0.25"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</row>
    <row r="686" spans="34:95" x14ac:dyDescent="0.25"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</row>
    <row r="687" spans="34:95" x14ac:dyDescent="0.25"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</row>
    <row r="688" spans="34:95" x14ac:dyDescent="0.25"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</row>
    <row r="689" spans="34:95" x14ac:dyDescent="0.25"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</row>
    <row r="690" spans="34:95" x14ac:dyDescent="0.25"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</row>
    <row r="691" spans="34:95" x14ac:dyDescent="0.25"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</row>
    <row r="692" spans="34:95" x14ac:dyDescent="0.25"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</row>
    <row r="693" spans="34:95" x14ac:dyDescent="0.25"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</row>
    <row r="694" spans="34:95" x14ac:dyDescent="0.25"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</row>
    <row r="695" spans="34:95" x14ac:dyDescent="0.25"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</row>
    <row r="696" spans="34:95" x14ac:dyDescent="0.25"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</row>
    <row r="697" spans="34:95" x14ac:dyDescent="0.25"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</row>
    <row r="698" spans="34:95" x14ac:dyDescent="0.25"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</row>
    <row r="699" spans="34:95" x14ac:dyDescent="0.25"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</row>
    <row r="700" spans="34:95" x14ac:dyDescent="0.25"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</row>
    <row r="701" spans="34:95" x14ac:dyDescent="0.25"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</row>
    <row r="702" spans="34:95" x14ac:dyDescent="0.25"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</row>
    <row r="703" spans="34:95" x14ac:dyDescent="0.25"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</row>
    <row r="704" spans="34:95" x14ac:dyDescent="0.25"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</row>
    <row r="705" spans="34:95" x14ac:dyDescent="0.25"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</row>
    <row r="706" spans="34:95" x14ac:dyDescent="0.25"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</row>
    <row r="707" spans="34:95" x14ac:dyDescent="0.25"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</row>
    <row r="708" spans="34:95" x14ac:dyDescent="0.25"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</row>
    <row r="709" spans="34:95" x14ac:dyDescent="0.25"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</row>
    <row r="710" spans="34:95" x14ac:dyDescent="0.25"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</row>
    <row r="711" spans="34:95" x14ac:dyDescent="0.25"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</row>
    <row r="712" spans="34:95" x14ac:dyDescent="0.25"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</row>
    <row r="713" spans="34:95" x14ac:dyDescent="0.25"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</row>
    <row r="714" spans="34:95" x14ac:dyDescent="0.25"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</row>
    <row r="715" spans="34:95" x14ac:dyDescent="0.25"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</row>
    <row r="716" spans="34:95" x14ac:dyDescent="0.25"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</row>
    <row r="717" spans="34:95" x14ac:dyDescent="0.25"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</row>
    <row r="718" spans="34:95" x14ac:dyDescent="0.25"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</row>
    <row r="719" spans="34:95" x14ac:dyDescent="0.25"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</row>
    <row r="720" spans="34:95" x14ac:dyDescent="0.25"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</row>
    <row r="721" spans="34:95" x14ac:dyDescent="0.25"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</row>
    <row r="722" spans="34:95" x14ac:dyDescent="0.25"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</row>
    <row r="723" spans="34:95" x14ac:dyDescent="0.25"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</row>
    <row r="724" spans="34:95" x14ac:dyDescent="0.25"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</row>
    <row r="725" spans="34:95" x14ac:dyDescent="0.25"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</row>
    <row r="726" spans="34:95" x14ac:dyDescent="0.25"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</row>
    <row r="727" spans="34:95" x14ac:dyDescent="0.25"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</row>
    <row r="728" spans="34:95" x14ac:dyDescent="0.25"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</row>
    <row r="729" spans="34:95" x14ac:dyDescent="0.25"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</row>
    <row r="730" spans="34:95" x14ac:dyDescent="0.25"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</row>
    <row r="731" spans="34:95" x14ac:dyDescent="0.25"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</row>
    <row r="732" spans="34:95" x14ac:dyDescent="0.25"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</row>
    <row r="733" spans="34:95" x14ac:dyDescent="0.25"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</row>
    <row r="734" spans="34:95" x14ac:dyDescent="0.25"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</row>
    <row r="735" spans="34:95" x14ac:dyDescent="0.25"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</row>
    <row r="736" spans="34:95" x14ac:dyDescent="0.25"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</row>
    <row r="737" spans="34:95" x14ac:dyDescent="0.25"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</row>
    <row r="738" spans="34:95" x14ac:dyDescent="0.25"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</row>
    <row r="739" spans="34:95" x14ac:dyDescent="0.25"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</row>
    <row r="740" spans="34:95" x14ac:dyDescent="0.25"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</row>
    <row r="741" spans="34:95" x14ac:dyDescent="0.25"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</row>
    <row r="742" spans="34:95" x14ac:dyDescent="0.25"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</row>
    <row r="743" spans="34:95" x14ac:dyDescent="0.25"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</row>
    <row r="744" spans="34:95" x14ac:dyDescent="0.25"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</row>
    <row r="745" spans="34:95" x14ac:dyDescent="0.25"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</row>
    <row r="746" spans="34:95" x14ac:dyDescent="0.25"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</row>
    <row r="747" spans="34:95" x14ac:dyDescent="0.25"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</row>
    <row r="748" spans="34:95" x14ac:dyDescent="0.25"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</row>
    <row r="749" spans="34:95" x14ac:dyDescent="0.25"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</row>
    <row r="750" spans="34:95" x14ac:dyDescent="0.25"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</row>
    <row r="751" spans="34:95" x14ac:dyDescent="0.25"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</row>
    <row r="752" spans="34:95" x14ac:dyDescent="0.25"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</row>
    <row r="753" spans="34:95" x14ac:dyDescent="0.25"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</row>
    <row r="754" spans="34:95" x14ac:dyDescent="0.25"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</row>
    <row r="755" spans="34:95" x14ac:dyDescent="0.25"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</row>
    <row r="756" spans="34:95" x14ac:dyDescent="0.25"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</row>
    <row r="757" spans="34:95" x14ac:dyDescent="0.25"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</row>
    <row r="758" spans="34:95" x14ac:dyDescent="0.25"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</row>
    <row r="759" spans="34:95" x14ac:dyDescent="0.25"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</row>
    <row r="760" spans="34:95" x14ac:dyDescent="0.25"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</row>
    <row r="761" spans="34:95" x14ac:dyDescent="0.25"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</row>
    <row r="762" spans="34:95" x14ac:dyDescent="0.25"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</row>
    <row r="763" spans="34:95" x14ac:dyDescent="0.25"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</row>
    <row r="764" spans="34:95" x14ac:dyDescent="0.25"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</row>
    <row r="765" spans="34:95" x14ac:dyDescent="0.25"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</row>
    <row r="766" spans="34:95" x14ac:dyDescent="0.25"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</row>
    <row r="767" spans="34:95" x14ac:dyDescent="0.25"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</row>
    <row r="768" spans="34:95" x14ac:dyDescent="0.25"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</row>
    <row r="769" spans="34:95" x14ac:dyDescent="0.25"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</row>
    <row r="770" spans="34:95" x14ac:dyDescent="0.25"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</row>
    <row r="771" spans="34:95" x14ac:dyDescent="0.25"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</row>
    <row r="772" spans="34:95" x14ac:dyDescent="0.25"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</row>
    <row r="773" spans="34:95" x14ac:dyDescent="0.25"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</row>
    <row r="774" spans="34:95" x14ac:dyDescent="0.25"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</row>
    <row r="775" spans="34:95" x14ac:dyDescent="0.25"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</row>
    <row r="776" spans="34:95" x14ac:dyDescent="0.25"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</row>
    <row r="777" spans="34:95" x14ac:dyDescent="0.25"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</row>
    <row r="778" spans="34:95" x14ac:dyDescent="0.25"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</row>
    <row r="779" spans="34:95" x14ac:dyDescent="0.25"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</row>
    <row r="780" spans="34:95" x14ac:dyDescent="0.25"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</row>
    <row r="781" spans="34:95" x14ac:dyDescent="0.25"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</row>
    <row r="782" spans="34:95" x14ac:dyDescent="0.25"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</row>
    <row r="783" spans="34:95" x14ac:dyDescent="0.25"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</row>
    <row r="784" spans="34:95" x14ac:dyDescent="0.25"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</row>
    <row r="785" spans="34:95" x14ac:dyDescent="0.25"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</row>
    <row r="786" spans="34:95" x14ac:dyDescent="0.25"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</row>
    <row r="787" spans="34:95" x14ac:dyDescent="0.25"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</row>
    <row r="788" spans="34:95" x14ac:dyDescent="0.25"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</row>
    <row r="789" spans="34:95" x14ac:dyDescent="0.25"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</row>
    <row r="790" spans="34:95" x14ac:dyDescent="0.25"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</row>
    <row r="791" spans="34:95" x14ac:dyDescent="0.25"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</row>
    <row r="792" spans="34:95" x14ac:dyDescent="0.25"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</row>
    <row r="793" spans="34:95" x14ac:dyDescent="0.25"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</row>
    <row r="794" spans="34:95" x14ac:dyDescent="0.25"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</row>
    <row r="795" spans="34:95" x14ac:dyDescent="0.25"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</row>
    <row r="796" spans="34:95" x14ac:dyDescent="0.25"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</row>
    <row r="797" spans="34:95" x14ac:dyDescent="0.25"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</row>
    <row r="798" spans="34:95" x14ac:dyDescent="0.25"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</row>
    <row r="799" spans="34:95" x14ac:dyDescent="0.25"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</row>
    <row r="800" spans="34:95" x14ac:dyDescent="0.25"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</row>
    <row r="801" spans="34:95" x14ac:dyDescent="0.25"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</row>
    <row r="802" spans="34:95" x14ac:dyDescent="0.25"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</row>
    <row r="803" spans="34:95" x14ac:dyDescent="0.25"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</row>
    <row r="804" spans="34:95" x14ac:dyDescent="0.25"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</row>
    <row r="805" spans="34:95" x14ac:dyDescent="0.25"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</row>
    <row r="806" spans="34:95" x14ac:dyDescent="0.25"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</row>
    <row r="807" spans="34:95" x14ac:dyDescent="0.25"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</row>
    <row r="808" spans="34:95" x14ac:dyDescent="0.25"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</row>
    <row r="809" spans="34:95" x14ac:dyDescent="0.25"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</row>
    <row r="810" spans="34:95" x14ac:dyDescent="0.25"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</row>
    <row r="811" spans="34:95" x14ac:dyDescent="0.25"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</row>
    <row r="812" spans="34:95" x14ac:dyDescent="0.25"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</row>
    <row r="813" spans="34:95" x14ac:dyDescent="0.25"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</row>
    <row r="814" spans="34:95" x14ac:dyDescent="0.25"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</row>
    <row r="815" spans="34:95" x14ac:dyDescent="0.25"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</row>
    <row r="816" spans="34:95" x14ac:dyDescent="0.25"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</row>
    <row r="817" spans="34:95" x14ac:dyDescent="0.25"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</row>
    <row r="818" spans="34:95" x14ac:dyDescent="0.25"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</row>
    <row r="819" spans="34:95" x14ac:dyDescent="0.25"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</row>
    <row r="820" spans="34:95" x14ac:dyDescent="0.25"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</row>
    <row r="821" spans="34:95" x14ac:dyDescent="0.25"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</row>
    <row r="822" spans="34:95" x14ac:dyDescent="0.25"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</row>
    <row r="823" spans="34:95" x14ac:dyDescent="0.25"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</row>
    <row r="824" spans="34:95" x14ac:dyDescent="0.25"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</row>
    <row r="825" spans="34:95" x14ac:dyDescent="0.25"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</row>
    <row r="826" spans="34:95" x14ac:dyDescent="0.25"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</row>
    <row r="827" spans="34:95" x14ac:dyDescent="0.25"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</row>
    <row r="828" spans="34:95" x14ac:dyDescent="0.25"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</row>
    <row r="829" spans="34:95" x14ac:dyDescent="0.25"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</row>
    <row r="830" spans="34:95" x14ac:dyDescent="0.25"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</row>
    <row r="831" spans="34:95" x14ac:dyDescent="0.25"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</row>
    <row r="832" spans="34:95" x14ac:dyDescent="0.25"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</row>
    <row r="833" spans="34:95" x14ac:dyDescent="0.25"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</row>
    <row r="834" spans="34:95" x14ac:dyDescent="0.25"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</row>
    <row r="835" spans="34:95" x14ac:dyDescent="0.25"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</row>
    <row r="836" spans="34:95" x14ac:dyDescent="0.25"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</row>
    <row r="837" spans="34:95" x14ac:dyDescent="0.25"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</row>
    <row r="838" spans="34:95" x14ac:dyDescent="0.25"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</row>
    <row r="839" spans="34:95" x14ac:dyDescent="0.25"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</row>
    <row r="840" spans="34:95" x14ac:dyDescent="0.25"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</row>
    <row r="841" spans="34:95" x14ac:dyDescent="0.25"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</row>
    <row r="842" spans="34:95" x14ac:dyDescent="0.25"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</row>
    <row r="843" spans="34:95" x14ac:dyDescent="0.25"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</row>
    <row r="844" spans="34:95" x14ac:dyDescent="0.25"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</row>
    <row r="845" spans="34:95" x14ac:dyDescent="0.25"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</row>
    <row r="846" spans="34:95" x14ac:dyDescent="0.25"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</row>
    <row r="847" spans="34:95" x14ac:dyDescent="0.25"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</row>
    <row r="848" spans="34:95" x14ac:dyDescent="0.25"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</row>
    <row r="849" spans="34:95" x14ac:dyDescent="0.25"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</row>
    <row r="850" spans="34:95" x14ac:dyDescent="0.25"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</row>
    <row r="851" spans="34:95" x14ac:dyDescent="0.25"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</row>
    <row r="852" spans="34:95" x14ac:dyDescent="0.25"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</row>
    <row r="853" spans="34:95" x14ac:dyDescent="0.25"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</row>
    <row r="854" spans="34:95" x14ac:dyDescent="0.25"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</row>
    <row r="855" spans="34:95" x14ac:dyDescent="0.25"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</row>
    <row r="856" spans="34:95" x14ac:dyDescent="0.25"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</row>
    <row r="857" spans="34:95" x14ac:dyDescent="0.25"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</row>
    <row r="858" spans="34:95" x14ac:dyDescent="0.25"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</row>
    <row r="859" spans="34:95" x14ac:dyDescent="0.25"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</row>
    <row r="860" spans="34:95" x14ac:dyDescent="0.25"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</row>
    <row r="861" spans="34:95" x14ac:dyDescent="0.25"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</row>
    <row r="862" spans="34:95" x14ac:dyDescent="0.25"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</row>
    <row r="863" spans="34:95" x14ac:dyDescent="0.25"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</row>
    <row r="864" spans="34:95" x14ac:dyDescent="0.25"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</row>
    <row r="865" spans="34:95" x14ac:dyDescent="0.25"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</row>
    <row r="866" spans="34:95" x14ac:dyDescent="0.25"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</row>
    <row r="867" spans="34:95" x14ac:dyDescent="0.25"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</row>
    <row r="868" spans="34:95" x14ac:dyDescent="0.25"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</row>
    <row r="869" spans="34:95" x14ac:dyDescent="0.25"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</row>
    <row r="870" spans="34:95" x14ac:dyDescent="0.25"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</row>
    <row r="871" spans="34:95" x14ac:dyDescent="0.25"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</row>
    <row r="872" spans="34:95" x14ac:dyDescent="0.25"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</row>
    <row r="873" spans="34:95" x14ac:dyDescent="0.25"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</row>
    <row r="874" spans="34:95" x14ac:dyDescent="0.25"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</row>
    <row r="875" spans="34:95" x14ac:dyDescent="0.25"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</row>
    <row r="876" spans="34:95" x14ac:dyDescent="0.25"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</row>
    <row r="877" spans="34:95" x14ac:dyDescent="0.25"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</row>
    <row r="878" spans="34:95" x14ac:dyDescent="0.25"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</row>
    <row r="879" spans="34:95" x14ac:dyDescent="0.25"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</row>
    <row r="880" spans="34:95" x14ac:dyDescent="0.25"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</row>
    <row r="881" spans="34:95" x14ac:dyDescent="0.25"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</row>
    <row r="882" spans="34:95" x14ac:dyDescent="0.25"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</row>
    <row r="883" spans="34:95" x14ac:dyDescent="0.25"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</row>
    <row r="884" spans="34:95" x14ac:dyDescent="0.25"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</row>
    <row r="885" spans="34:95" x14ac:dyDescent="0.25"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</row>
    <row r="886" spans="34:95" x14ac:dyDescent="0.25"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</row>
    <row r="887" spans="34:95" x14ac:dyDescent="0.25"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</row>
    <row r="888" spans="34:95" x14ac:dyDescent="0.25"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</row>
    <row r="889" spans="34:95" x14ac:dyDescent="0.25"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</row>
    <row r="890" spans="34:95" x14ac:dyDescent="0.25"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</row>
    <row r="891" spans="34:95" x14ac:dyDescent="0.25"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</row>
    <row r="892" spans="34:95" x14ac:dyDescent="0.25"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</row>
    <row r="893" spans="34:95" x14ac:dyDescent="0.25"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</row>
    <row r="894" spans="34:95" x14ac:dyDescent="0.25"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</row>
    <row r="895" spans="34:95" x14ac:dyDescent="0.25"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</row>
    <row r="896" spans="34:95" x14ac:dyDescent="0.25"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</row>
    <row r="897" spans="34:95" x14ac:dyDescent="0.25"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</row>
    <row r="898" spans="34:95" x14ac:dyDescent="0.25"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</row>
    <row r="899" spans="34:95" x14ac:dyDescent="0.25"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</row>
    <row r="900" spans="34:95" x14ac:dyDescent="0.25"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</row>
    <row r="901" spans="34:95" x14ac:dyDescent="0.25"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</row>
    <row r="902" spans="34:95" x14ac:dyDescent="0.25"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</row>
    <row r="903" spans="34:95" x14ac:dyDescent="0.25"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</row>
    <row r="904" spans="34:95" x14ac:dyDescent="0.25"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</row>
    <row r="905" spans="34:95" x14ac:dyDescent="0.25"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</row>
    <row r="906" spans="34:95" x14ac:dyDescent="0.25"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</row>
    <row r="907" spans="34:95" x14ac:dyDescent="0.25"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</row>
    <row r="908" spans="34:95" x14ac:dyDescent="0.25"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</row>
    <row r="909" spans="34:95" x14ac:dyDescent="0.25"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</row>
    <row r="910" spans="34:95" x14ac:dyDescent="0.25"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</row>
    <row r="911" spans="34:95" x14ac:dyDescent="0.25"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</row>
    <row r="912" spans="34:95" x14ac:dyDescent="0.25"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</row>
    <row r="913" spans="34:95" x14ac:dyDescent="0.25"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</row>
    <row r="914" spans="34:95" x14ac:dyDescent="0.25"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</row>
    <row r="915" spans="34:95" x14ac:dyDescent="0.25"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</row>
    <row r="916" spans="34:95" x14ac:dyDescent="0.25"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</row>
    <row r="917" spans="34:95" x14ac:dyDescent="0.25"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</row>
    <row r="918" spans="34:95" x14ac:dyDescent="0.25"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</row>
    <row r="919" spans="34:95" x14ac:dyDescent="0.25"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</row>
    <row r="920" spans="34:95" x14ac:dyDescent="0.25"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</row>
    <row r="921" spans="34:95" x14ac:dyDescent="0.25"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</row>
    <row r="922" spans="34:95" x14ac:dyDescent="0.25"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</row>
    <row r="923" spans="34:95" x14ac:dyDescent="0.25"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</row>
    <row r="924" spans="34:95" x14ac:dyDescent="0.25"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</row>
    <row r="925" spans="34:95" x14ac:dyDescent="0.25"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</row>
    <row r="926" spans="34:95" x14ac:dyDescent="0.25"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</row>
    <row r="927" spans="34:95" x14ac:dyDescent="0.25"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</row>
    <row r="928" spans="34:95" x14ac:dyDescent="0.25"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</row>
    <row r="929" spans="34:95" x14ac:dyDescent="0.25"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</row>
    <row r="930" spans="34:95" x14ac:dyDescent="0.25"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</row>
    <row r="931" spans="34:95" x14ac:dyDescent="0.25"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</row>
    <row r="932" spans="34:95" x14ac:dyDescent="0.25"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</row>
    <row r="933" spans="34:95" x14ac:dyDescent="0.25"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</row>
    <row r="934" spans="34:95" x14ac:dyDescent="0.25"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</row>
    <row r="935" spans="34:95" x14ac:dyDescent="0.25"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</row>
    <row r="936" spans="34:95" x14ac:dyDescent="0.25"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</row>
    <row r="937" spans="34:95" x14ac:dyDescent="0.25"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</row>
    <row r="938" spans="34:95" x14ac:dyDescent="0.25"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</row>
    <row r="939" spans="34:95" x14ac:dyDescent="0.25"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</row>
    <row r="940" spans="34:95" x14ac:dyDescent="0.25"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</row>
    <row r="941" spans="34:95" x14ac:dyDescent="0.25"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</row>
    <row r="942" spans="34:95" x14ac:dyDescent="0.25"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</row>
    <row r="943" spans="34:95" x14ac:dyDescent="0.25"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</row>
    <row r="944" spans="34:95" x14ac:dyDescent="0.25"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</row>
    <row r="945" spans="34:95" x14ac:dyDescent="0.25"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</row>
    <row r="946" spans="34:95" x14ac:dyDescent="0.25"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</row>
    <row r="947" spans="34:95" x14ac:dyDescent="0.25"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</row>
    <row r="948" spans="34:95" x14ac:dyDescent="0.25"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</row>
    <row r="949" spans="34:95" x14ac:dyDescent="0.25"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</row>
    <row r="950" spans="34:95" x14ac:dyDescent="0.25"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</row>
    <row r="951" spans="34:95" x14ac:dyDescent="0.25"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</row>
    <row r="952" spans="34:95" x14ac:dyDescent="0.25"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</row>
    <row r="953" spans="34:95" x14ac:dyDescent="0.25"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</row>
    <row r="954" spans="34:95" x14ac:dyDescent="0.25"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</row>
    <row r="955" spans="34:95" x14ac:dyDescent="0.25"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</row>
    <row r="956" spans="34:95" x14ac:dyDescent="0.25"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</row>
    <row r="957" spans="34:95" x14ac:dyDescent="0.25"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</row>
    <row r="958" spans="34:95" x14ac:dyDescent="0.25"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</row>
    <row r="959" spans="34:95" x14ac:dyDescent="0.25"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</row>
    <row r="960" spans="34:95" x14ac:dyDescent="0.25"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</row>
    <row r="961" spans="34:95" x14ac:dyDescent="0.25"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</row>
    <row r="962" spans="34:95" x14ac:dyDescent="0.25"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</row>
    <row r="963" spans="34:95" x14ac:dyDescent="0.25"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</row>
    <row r="964" spans="34:95" x14ac:dyDescent="0.25"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</row>
    <row r="965" spans="34:95" x14ac:dyDescent="0.25"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</row>
    <row r="966" spans="34:95" x14ac:dyDescent="0.25"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</row>
    <row r="967" spans="34:95" x14ac:dyDescent="0.25"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</row>
    <row r="968" spans="34:95" x14ac:dyDescent="0.25"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</row>
    <row r="969" spans="34:95" x14ac:dyDescent="0.25"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</row>
    <row r="970" spans="34:95" x14ac:dyDescent="0.25"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</row>
    <row r="971" spans="34:95" x14ac:dyDescent="0.25"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</row>
    <row r="972" spans="34:95" x14ac:dyDescent="0.25"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</row>
    <row r="973" spans="34:95" x14ac:dyDescent="0.25"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</row>
    <row r="974" spans="34:95" x14ac:dyDescent="0.25"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</row>
    <row r="975" spans="34:95" x14ac:dyDescent="0.25"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</row>
    <row r="976" spans="34:95" x14ac:dyDescent="0.25"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</row>
    <row r="977" spans="34:95" x14ac:dyDescent="0.25"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</row>
    <row r="978" spans="34:95" x14ac:dyDescent="0.25"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</row>
    <row r="979" spans="34:95" x14ac:dyDescent="0.25"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</row>
    <row r="980" spans="34:95" x14ac:dyDescent="0.25"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</row>
    <row r="981" spans="34:95" x14ac:dyDescent="0.25"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</row>
    <row r="982" spans="34:95" x14ac:dyDescent="0.25"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</row>
    <row r="983" spans="34:95" x14ac:dyDescent="0.25"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</row>
    <row r="984" spans="34:95" x14ac:dyDescent="0.25"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</row>
    <row r="985" spans="34:95" x14ac:dyDescent="0.25"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</row>
    <row r="986" spans="34:95" x14ac:dyDescent="0.25"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</row>
    <row r="987" spans="34:95" x14ac:dyDescent="0.25"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</row>
    <row r="988" spans="34:95" x14ac:dyDescent="0.25"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</row>
    <row r="989" spans="34:95" x14ac:dyDescent="0.25"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</row>
    <row r="990" spans="34:95" x14ac:dyDescent="0.25"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  <c r="CQ990" s="1"/>
    </row>
    <row r="991" spans="34:95" x14ac:dyDescent="0.25"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  <c r="CQ991" s="1"/>
    </row>
    <row r="992" spans="34:95" x14ac:dyDescent="0.25"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  <c r="CQ992" s="1"/>
    </row>
    <row r="993" spans="34:95" x14ac:dyDescent="0.25"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  <c r="CQ993" s="1"/>
    </row>
    <row r="994" spans="34:95" x14ac:dyDescent="0.25"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  <c r="CQ994" s="1"/>
    </row>
    <row r="995" spans="34:95" x14ac:dyDescent="0.25"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  <c r="CQ995" s="1"/>
    </row>
    <row r="996" spans="34:95" x14ac:dyDescent="0.25"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  <c r="CQ996" s="1"/>
    </row>
    <row r="997" spans="34:95" x14ac:dyDescent="0.25"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  <c r="CQ997" s="1"/>
    </row>
    <row r="998" spans="34:95" x14ac:dyDescent="0.25"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  <c r="CQ998" s="1"/>
    </row>
    <row r="999" spans="34:95" x14ac:dyDescent="0.25"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</row>
    <row r="1000" spans="34:95" x14ac:dyDescent="0.25"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</row>
    <row r="1001" spans="34:95" x14ac:dyDescent="0.25"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</row>
    <row r="1002" spans="34:95" x14ac:dyDescent="0.25"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</row>
    <row r="1003" spans="34:95" x14ac:dyDescent="0.25"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</row>
    <row r="1004" spans="34:95" x14ac:dyDescent="0.25"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</row>
    <row r="1005" spans="34:95" x14ac:dyDescent="0.25"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</row>
    <row r="1006" spans="34:95" x14ac:dyDescent="0.25"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</row>
    <row r="1007" spans="34:95" x14ac:dyDescent="0.25"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</row>
    <row r="1008" spans="34:95" x14ac:dyDescent="0.25"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</row>
    <row r="1009" spans="34:95" x14ac:dyDescent="0.25"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</row>
    <row r="1010" spans="34:95" x14ac:dyDescent="0.25"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</row>
    <row r="1011" spans="34:95" x14ac:dyDescent="0.25"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</row>
    <row r="1012" spans="34:95" x14ac:dyDescent="0.25"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</row>
    <row r="1013" spans="34:95" x14ac:dyDescent="0.25"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</row>
  </sheetData>
  <sheetProtection algorithmName="SHA-512" hashValue="6eeqMIqJBlkYW3J8X4H4GL1S1PSyy27a48wXtyxe5oAf+lrkNodGeyExbR08A1CjVQDcraEawhsOQKyQ/1ruYA==" saltValue="FFD6d+c7UCahev84gd3boQ==" spinCount="100000" sheet="1" objects="1" scenarios="1"/>
  <mergeCells count="635">
    <mergeCell ref="N2:AB3"/>
    <mergeCell ref="G2:M3"/>
    <mergeCell ref="B2:F3"/>
    <mergeCell ref="AC3:AF3"/>
    <mergeCell ref="P212:T212"/>
    <mergeCell ref="P213:T213"/>
    <mergeCell ref="P214:T214"/>
    <mergeCell ref="P211:T211"/>
    <mergeCell ref="AC200:AF200"/>
    <mergeCell ref="B200:D200"/>
    <mergeCell ref="E200:S200"/>
    <mergeCell ref="T200:V200"/>
    <mergeCell ref="W200:Y200"/>
    <mergeCell ref="Z200:AB200"/>
    <mergeCell ref="B204:D204"/>
    <mergeCell ref="AC204:AF204"/>
    <mergeCell ref="B205:D205"/>
    <mergeCell ref="AC205:AF205"/>
    <mergeCell ref="W204:AB204"/>
    <mergeCell ref="W205:AB205"/>
    <mergeCell ref="T205:V205"/>
    <mergeCell ref="T204:V204"/>
    <mergeCell ref="E205:S205"/>
    <mergeCell ref="E204:S204"/>
    <mergeCell ref="B210:T210"/>
    <mergeCell ref="B206:D206"/>
    <mergeCell ref="AC206:AF206"/>
    <mergeCell ref="B207:D207"/>
    <mergeCell ref="B197:D199"/>
    <mergeCell ref="E197:S199"/>
    <mergeCell ref="W197:Y199"/>
    <mergeCell ref="Z197:AB199"/>
    <mergeCell ref="AC197:AF199"/>
    <mergeCell ref="T207:V207"/>
    <mergeCell ref="T206:V206"/>
    <mergeCell ref="E207:S207"/>
    <mergeCell ref="E206:S206"/>
    <mergeCell ref="B201:AF201"/>
    <mergeCell ref="B202:D202"/>
    <mergeCell ref="AC202:AF202"/>
    <mergeCell ref="B203:D203"/>
    <mergeCell ref="AC203:AF203"/>
    <mergeCell ref="W202:AB202"/>
    <mergeCell ref="W203:AB203"/>
    <mergeCell ref="E202:S202"/>
    <mergeCell ref="T202:V202"/>
    <mergeCell ref="T203:V203"/>
    <mergeCell ref="E203:S203"/>
    <mergeCell ref="B194:D196"/>
    <mergeCell ref="E194:S196"/>
    <mergeCell ref="W194:Y196"/>
    <mergeCell ref="Z194:AB196"/>
    <mergeCell ref="AC194:AF196"/>
    <mergeCell ref="B191:D193"/>
    <mergeCell ref="E191:S193"/>
    <mergeCell ref="W191:Y193"/>
    <mergeCell ref="Z191:AB193"/>
    <mergeCell ref="AC191:AF193"/>
    <mergeCell ref="B188:D190"/>
    <mergeCell ref="E188:S190"/>
    <mergeCell ref="W188:Y190"/>
    <mergeCell ref="Z188:AB190"/>
    <mergeCell ref="AC188:AF190"/>
    <mergeCell ref="C186:AE186"/>
    <mergeCell ref="B187:D187"/>
    <mergeCell ref="E187:S187"/>
    <mergeCell ref="T187:V187"/>
    <mergeCell ref="W187:Y187"/>
    <mergeCell ref="Z187:AB187"/>
    <mergeCell ref="AC187:AF187"/>
    <mergeCell ref="B185:D185"/>
    <mergeCell ref="AC185:AF185"/>
    <mergeCell ref="T185:V185"/>
    <mergeCell ref="W185:Y185"/>
    <mergeCell ref="Z185:AB185"/>
    <mergeCell ref="E185:S185"/>
    <mergeCell ref="B182:D184"/>
    <mergeCell ref="E182:S184"/>
    <mergeCell ref="W182:Y184"/>
    <mergeCell ref="Z182:AB184"/>
    <mergeCell ref="AC182:AF184"/>
    <mergeCell ref="E173:S175"/>
    <mergeCell ref="B173:D175"/>
    <mergeCell ref="W173:Y175"/>
    <mergeCell ref="Z173:AB175"/>
    <mergeCell ref="AC173:AF175"/>
    <mergeCell ref="B179:D181"/>
    <mergeCell ref="E179:S181"/>
    <mergeCell ref="W179:Y181"/>
    <mergeCell ref="Z179:AB181"/>
    <mergeCell ref="AC179:AF181"/>
    <mergeCell ref="B176:D178"/>
    <mergeCell ref="E176:S178"/>
    <mergeCell ref="W176:Y178"/>
    <mergeCell ref="Z176:AB178"/>
    <mergeCell ref="AC176:AF178"/>
    <mergeCell ref="B164:E165"/>
    <mergeCell ref="AC172:AF172"/>
    <mergeCell ref="Z172:AB172"/>
    <mergeCell ref="W172:Y172"/>
    <mergeCell ref="T172:V172"/>
    <mergeCell ref="E172:S172"/>
    <mergeCell ref="C171:AE171"/>
    <mergeCell ref="B172:D172"/>
    <mergeCell ref="C167:AE167"/>
    <mergeCell ref="B168:P168"/>
    <mergeCell ref="S168:AF168"/>
    <mergeCell ref="D169:E169"/>
    <mergeCell ref="S169:AE169"/>
    <mergeCell ref="O164:S165"/>
    <mergeCell ref="L164:N165"/>
    <mergeCell ref="I164:K165"/>
    <mergeCell ref="F164:H165"/>
    <mergeCell ref="I163:K163"/>
    <mergeCell ref="I162:K162"/>
    <mergeCell ref="I161:K161"/>
    <mergeCell ref="I160:K160"/>
    <mergeCell ref="I159:K159"/>
    <mergeCell ref="T162:AF162"/>
    <mergeCell ref="T161:AF161"/>
    <mergeCell ref="T160:AF160"/>
    <mergeCell ref="T159:AF159"/>
    <mergeCell ref="L162:N162"/>
    <mergeCell ref="L161:N161"/>
    <mergeCell ref="L160:N160"/>
    <mergeCell ref="L159:N159"/>
    <mergeCell ref="O163:S163"/>
    <mergeCell ref="O162:S162"/>
    <mergeCell ref="O161:S161"/>
    <mergeCell ref="O160:S160"/>
    <mergeCell ref="O159:S159"/>
    <mergeCell ref="B163:E163"/>
    <mergeCell ref="B162:E162"/>
    <mergeCell ref="T164:AF164"/>
    <mergeCell ref="T165:AF165"/>
    <mergeCell ref="F163:H163"/>
    <mergeCell ref="L163:N163"/>
    <mergeCell ref="T163:AF163"/>
    <mergeCell ref="B156:D156"/>
    <mergeCell ref="E156:AB156"/>
    <mergeCell ref="AC156:AF156"/>
    <mergeCell ref="B157:AF157"/>
    <mergeCell ref="T158:AF158"/>
    <mergeCell ref="F158:H158"/>
    <mergeCell ref="I158:K158"/>
    <mergeCell ref="L158:N158"/>
    <mergeCell ref="O158:S158"/>
    <mergeCell ref="B158:E158"/>
    <mergeCell ref="B159:E159"/>
    <mergeCell ref="B160:E160"/>
    <mergeCell ref="B161:E161"/>
    <mergeCell ref="F162:H162"/>
    <mergeCell ref="F161:H161"/>
    <mergeCell ref="F160:H160"/>
    <mergeCell ref="F159:H159"/>
    <mergeCell ref="AC154:AF154"/>
    <mergeCell ref="B155:D155"/>
    <mergeCell ref="E155:M155"/>
    <mergeCell ref="N155:V155"/>
    <mergeCell ref="W155:Y155"/>
    <mergeCell ref="Z155:AB155"/>
    <mergeCell ref="AC155:AF155"/>
    <mergeCell ref="B154:D154"/>
    <mergeCell ref="E154:M154"/>
    <mergeCell ref="N154:V154"/>
    <mergeCell ref="W154:Y154"/>
    <mergeCell ref="Z154:AB154"/>
    <mergeCell ref="AC152:AF152"/>
    <mergeCell ref="B153:D153"/>
    <mergeCell ref="E153:M153"/>
    <mergeCell ref="N153:V153"/>
    <mergeCell ref="W153:Y153"/>
    <mergeCell ref="Z153:AB153"/>
    <mergeCell ref="AC153:AF153"/>
    <mergeCell ref="B152:D152"/>
    <mergeCell ref="E152:M152"/>
    <mergeCell ref="N152:V152"/>
    <mergeCell ref="W152:Y152"/>
    <mergeCell ref="Z152:AB152"/>
    <mergeCell ref="AC150:AF150"/>
    <mergeCell ref="B151:D151"/>
    <mergeCell ref="E151:M151"/>
    <mergeCell ref="N151:V151"/>
    <mergeCell ref="W151:Y151"/>
    <mergeCell ref="Z151:AB151"/>
    <mergeCell ref="AC151:AF151"/>
    <mergeCell ref="B150:D150"/>
    <mergeCell ref="E150:M150"/>
    <mergeCell ref="N150:V150"/>
    <mergeCell ref="W150:Y150"/>
    <mergeCell ref="Z150:AB150"/>
    <mergeCell ref="AC148:AF148"/>
    <mergeCell ref="B149:D149"/>
    <mergeCell ref="E149:M149"/>
    <mergeCell ref="N149:V149"/>
    <mergeCell ref="W149:Y149"/>
    <mergeCell ref="Z149:AB149"/>
    <mergeCell ref="AC149:AF149"/>
    <mergeCell ref="B148:D148"/>
    <mergeCell ref="E148:M148"/>
    <mergeCell ref="N148:V148"/>
    <mergeCell ref="W148:Y148"/>
    <mergeCell ref="Z148:AB148"/>
    <mergeCell ref="AC146:AF146"/>
    <mergeCell ref="B147:D147"/>
    <mergeCell ref="E147:M147"/>
    <mergeCell ref="N147:V147"/>
    <mergeCell ref="W147:Y147"/>
    <mergeCell ref="Z147:AB147"/>
    <mergeCell ref="AC147:AF147"/>
    <mergeCell ref="B146:D146"/>
    <mergeCell ref="E146:M146"/>
    <mergeCell ref="N146:V146"/>
    <mergeCell ref="W146:Y146"/>
    <mergeCell ref="Z146:AB146"/>
    <mergeCell ref="B144:AF144"/>
    <mergeCell ref="B145:D145"/>
    <mergeCell ref="E145:M145"/>
    <mergeCell ref="N145:V145"/>
    <mergeCell ref="W145:Y145"/>
    <mergeCell ref="Z145:AB145"/>
    <mergeCell ref="AC145:AF145"/>
    <mergeCell ref="AC143:AF143"/>
    <mergeCell ref="E132:M132"/>
    <mergeCell ref="N132:V132"/>
    <mergeCell ref="N133:V133"/>
    <mergeCell ref="N134:V134"/>
    <mergeCell ref="N135:V135"/>
    <mergeCell ref="N136:V136"/>
    <mergeCell ref="N137:V137"/>
    <mergeCell ref="N138:V138"/>
    <mergeCell ref="N139:V139"/>
    <mergeCell ref="N140:V140"/>
    <mergeCell ref="N141:V141"/>
    <mergeCell ref="N142:V142"/>
    <mergeCell ref="E142:M142"/>
    <mergeCell ref="B143:D143"/>
    <mergeCell ref="E143:AB143"/>
    <mergeCell ref="AC141:AF141"/>
    <mergeCell ref="B142:D142"/>
    <mergeCell ref="W142:Y142"/>
    <mergeCell ref="Z142:AB142"/>
    <mergeCell ref="AC142:AF142"/>
    <mergeCell ref="E141:M141"/>
    <mergeCell ref="B141:D141"/>
    <mergeCell ref="W141:Y141"/>
    <mergeCell ref="Z141:AB141"/>
    <mergeCell ref="AC139:AF139"/>
    <mergeCell ref="B140:D140"/>
    <mergeCell ref="W140:Y140"/>
    <mergeCell ref="Z140:AB140"/>
    <mergeCell ref="AC140:AF140"/>
    <mergeCell ref="E139:M139"/>
    <mergeCell ref="E140:M140"/>
    <mergeCell ref="B139:D139"/>
    <mergeCell ref="W139:Y139"/>
    <mergeCell ref="Z139:AB139"/>
    <mergeCell ref="AC137:AF137"/>
    <mergeCell ref="B138:D138"/>
    <mergeCell ref="W138:Y138"/>
    <mergeCell ref="Z138:AB138"/>
    <mergeCell ref="AC138:AF138"/>
    <mergeCell ref="E138:M138"/>
    <mergeCell ref="E137:M137"/>
    <mergeCell ref="B137:D137"/>
    <mergeCell ref="W137:Y137"/>
    <mergeCell ref="Z137:AB137"/>
    <mergeCell ref="AC135:AF135"/>
    <mergeCell ref="B136:D136"/>
    <mergeCell ref="W136:Y136"/>
    <mergeCell ref="Z136:AB136"/>
    <mergeCell ref="AC136:AF136"/>
    <mergeCell ref="E136:M136"/>
    <mergeCell ref="E135:M135"/>
    <mergeCell ref="B135:D135"/>
    <mergeCell ref="W135:Y135"/>
    <mergeCell ref="Z135:AB135"/>
    <mergeCell ref="AC133:AF133"/>
    <mergeCell ref="B134:D134"/>
    <mergeCell ref="W134:Y134"/>
    <mergeCell ref="Z134:AB134"/>
    <mergeCell ref="AC134:AF134"/>
    <mergeCell ref="E134:M134"/>
    <mergeCell ref="E133:M133"/>
    <mergeCell ref="B133:D133"/>
    <mergeCell ref="W133:Y133"/>
    <mergeCell ref="Z133:AB133"/>
    <mergeCell ref="B131:AF131"/>
    <mergeCell ref="B132:D132"/>
    <mergeCell ref="W132:Y132"/>
    <mergeCell ref="Z132:AB132"/>
    <mergeCell ref="AC132:AF132"/>
    <mergeCell ref="C127:AE127"/>
    <mergeCell ref="B128:P128"/>
    <mergeCell ref="S128:AF128"/>
    <mergeCell ref="D129:E129"/>
    <mergeCell ref="S129:AE129"/>
    <mergeCell ref="T120:V120"/>
    <mergeCell ref="E120:S120"/>
    <mergeCell ref="E119:S119"/>
    <mergeCell ref="E118:S118"/>
    <mergeCell ref="E117:S117"/>
    <mergeCell ref="W120:Y120"/>
    <mergeCell ref="W119:Y119"/>
    <mergeCell ref="W113:Y113"/>
    <mergeCell ref="W114:Y114"/>
    <mergeCell ref="W115:Y115"/>
    <mergeCell ref="W116:Y116"/>
    <mergeCell ref="W117:Y117"/>
    <mergeCell ref="W118:Y118"/>
    <mergeCell ref="E114:S114"/>
    <mergeCell ref="AC120:AF120"/>
    <mergeCell ref="Z113:AB113"/>
    <mergeCell ref="Z114:AB114"/>
    <mergeCell ref="Z116:AB116"/>
    <mergeCell ref="Z115:AB115"/>
    <mergeCell ref="Z117:AB117"/>
    <mergeCell ref="Z118:AB118"/>
    <mergeCell ref="Z119:AB119"/>
    <mergeCell ref="Z120:AB120"/>
    <mergeCell ref="AC118:AF118"/>
    <mergeCell ref="AC119:AF119"/>
    <mergeCell ref="AC116:AF116"/>
    <mergeCell ref="AC117:AF117"/>
    <mergeCell ref="AC114:AF114"/>
    <mergeCell ref="AC115:AF115"/>
    <mergeCell ref="B120:D120"/>
    <mergeCell ref="E109:S109"/>
    <mergeCell ref="T109:V109"/>
    <mergeCell ref="W109:Y109"/>
    <mergeCell ref="Z109:AB109"/>
    <mergeCell ref="Z110:AB110"/>
    <mergeCell ref="W110:Y110"/>
    <mergeCell ref="T110:V110"/>
    <mergeCell ref="E110:S110"/>
    <mergeCell ref="Z111:AB111"/>
    <mergeCell ref="B118:D118"/>
    <mergeCell ref="B119:D119"/>
    <mergeCell ref="T118:V118"/>
    <mergeCell ref="T119:V119"/>
    <mergeCell ref="B116:D116"/>
    <mergeCell ref="B117:D117"/>
    <mergeCell ref="T116:V116"/>
    <mergeCell ref="T117:V117"/>
    <mergeCell ref="E116:S116"/>
    <mergeCell ref="B114:D114"/>
    <mergeCell ref="B115:D115"/>
    <mergeCell ref="T114:V114"/>
    <mergeCell ref="T115:V115"/>
    <mergeCell ref="E115:S115"/>
    <mergeCell ref="B112:D112"/>
    <mergeCell ref="B113:D113"/>
    <mergeCell ref="Z112:AB112"/>
    <mergeCell ref="W112:Y112"/>
    <mergeCell ref="T112:V112"/>
    <mergeCell ref="E112:S112"/>
    <mergeCell ref="AC113:AF113"/>
    <mergeCell ref="AC112:AF112"/>
    <mergeCell ref="T113:V113"/>
    <mergeCell ref="E113:S113"/>
    <mergeCell ref="B110:D110"/>
    <mergeCell ref="B111:D111"/>
    <mergeCell ref="W111:Y111"/>
    <mergeCell ref="T111:V111"/>
    <mergeCell ref="E111:S111"/>
    <mergeCell ref="AC110:AF110"/>
    <mergeCell ref="AC111:AF111"/>
    <mergeCell ref="B107:D107"/>
    <mergeCell ref="E107:AA107"/>
    <mergeCell ref="AB107:AF107"/>
    <mergeCell ref="B108:AF108"/>
    <mergeCell ref="B109:D109"/>
    <mergeCell ref="AC109:AF109"/>
    <mergeCell ref="B105:D105"/>
    <mergeCell ref="E105:AA105"/>
    <mergeCell ref="AB105:AF105"/>
    <mergeCell ref="B106:D106"/>
    <mergeCell ref="E106:AA106"/>
    <mergeCell ref="AB106:AF106"/>
    <mergeCell ref="B103:D103"/>
    <mergeCell ref="E103:AA103"/>
    <mergeCell ref="AB103:AF103"/>
    <mergeCell ref="B104:D104"/>
    <mergeCell ref="E104:AA104"/>
    <mergeCell ref="AB104:AF104"/>
    <mergeCell ref="B101:D101"/>
    <mergeCell ref="E101:AA101"/>
    <mergeCell ref="AB101:AF101"/>
    <mergeCell ref="B102:D102"/>
    <mergeCell ref="E102:AA102"/>
    <mergeCell ref="AB102:AF102"/>
    <mergeCell ref="B99:D99"/>
    <mergeCell ref="E99:AA99"/>
    <mergeCell ref="AB99:AF99"/>
    <mergeCell ref="B100:D100"/>
    <mergeCell ref="E100:AA100"/>
    <mergeCell ref="AB100:AF100"/>
    <mergeCell ref="B97:D97"/>
    <mergeCell ref="E97:AA97"/>
    <mergeCell ref="AB97:AF97"/>
    <mergeCell ref="B98:D98"/>
    <mergeCell ref="E98:AA98"/>
    <mergeCell ref="AB98:AF98"/>
    <mergeCell ref="B95:D95"/>
    <mergeCell ref="E95:AA95"/>
    <mergeCell ref="AB95:AF95"/>
    <mergeCell ref="B96:D96"/>
    <mergeCell ref="E96:AA96"/>
    <mergeCell ref="AB96:AF96"/>
    <mergeCell ref="B93:D93"/>
    <mergeCell ref="E93:AA93"/>
    <mergeCell ref="AB93:AF93"/>
    <mergeCell ref="B94:D94"/>
    <mergeCell ref="E94:AA94"/>
    <mergeCell ref="AB94:AF94"/>
    <mergeCell ref="B91:D91"/>
    <mergeCell ref="E91:AA91"/>
    <mergeCell ref="AB91:AF91"/>
    <mergeCell ref="B92:D92"/>
    <mergeCell ref="E92:AA92"/>
    <mergeCell ref="AB92:AF92"/>
    <mergeCell ref="B90:D90"/>
    <mergeCell ref="E90:AA90"/>
    <mergeCell ref="AB90:AF90"/>
    <mergeCell ref="B89:AF89"/>
    <mergeCell ref="D87:E87"/>
    <mergeCell ref="S87:AE87"/>
    <mergeCell ref="C85:AE85"/>
    <mergeCell ref="B86:P86"/>
    <mergeCell ref="S86:AF86"/>
    <mergeCell ref="E52:AA52"/>
    <mergeCell ref="AB52:AF52"/>
    <mergeCell ref="AB34:AF34"/>
    <mergeCell ref="B33:D33"/>
    <mergeCell ref="B34:D34"/>
    <mergeCell ref="E33:AA33"/>
    <mergeCell ref="E34:AA34"/>
    <mergeCell ref="B36:D36"/>
    <mergeCell ref="B37:D37"/>
    <mergeCell ref="AB40:AF40"/>
    <mergeCell ref="AB38:AF38"/>
    <mergeCell ref="AB39:AF39"/>
    <mergeCell ref="C35:AE35"/>
    <mergeCell ref="AB36:AF36"/>
    <mergeCell ref="B38:D38"/>
    <mergeCell ref="B39:D39"/>
    <mergeCell ref="B40:D40"/>
    <mergeCell ref="E36:F36"/>
    <mergeCell ref="E37:AA37"/>
    <mergeCell ref="E38:AA38"/>
    <mergeCell ref="AB59:AF59"/>
    <mergeCell ref="E58:AA58"/>
    <mergeCell ref="E59:AA59"/>
    <mergeCell ref="B58:D58"/>
    <mergeCell ref="C23:AE23"/>
    <mergeCell ref="AB24:AF24"/>
    <mergeCell ref="AB25:AF25"/>
    <mergeCell ref="AB26:AF26"/>
    <mergeCell ref="AB27:AF27"/>
    <mergeCell ref="AB28:AF28"/>
    <mergeCell ref="C29:AE29"/>
    <mergeCell ref="AB30:AF30"/>
    <mergeCell ref="AB31:AF31"/>
    <mergeCell ref="E31:AA31"/>
    <mergeCell ref="M24:V24"/>
    <mergeCell ref="K30:W30"/>
    <mergeCell ref="E32:AA32"/>
    <mergeCell ref="AB37:AF37"/>
    <mergeCell ref="AB33:AF33"/>
    <mergeCell ref="B47:AF47"/>
    <mergeCell ref="B49:D49"/>
    <mergeCell ref="B52:D52"/>
    <mergeCell ref="E49:AA49"/>
    <mergeCell ref="E50:AA50"/>
    <mergeCell ref="E14:AA14"/>
    <mergeCell ref="E15:AA15"/>
    <mergeCell ref="E16:AA16"/>
    <mergeCell ref="E17:AA17"/>
    <mergeCell ref="B74:D74"/>
    <mergeCell ref="E74:AA74"/>
    <mergeCell ref="B24:D24"/>
    <mergeCell ref="E25:AA25"/>
    <mergeCell ref="B25:D25"/>
    <mergeCell ref="E26:AA26"/>
    <mergeCell ref="B26:D26"/>
    <mergeCell ref="E27:AA27"/>
    <mergeCell ref="B27:D27"/>
    <mergeCell ref="E28:AA28"/>
    <mergeCell ref="B28:D28"/>
    <mergeCell ref="E30:G30"/>
    <mergeCell ref="B30:D30"/>
    <mergeCell ref="B31:D31"/>
    <mergeCell ref="E68:AA68"/>
    <mergeCell ref="E69:AA69"/>
    <mergeCell ref="B68:D68"/>
    <mergeCell ref="B69:D69"/>
    <mergeCell ref="B60:AF60"/>
    <mergeCell ref="AB58:AF58"/>
    <mergeCell ref="E12:AA12"/>
    <mergeCell ref="E13:AA13"/>
    <mergeCell ref="AB74:AF74"/>
    <mergeCell ref="AB75:AF75"/>
    <mergeCell ref="E75:AA75"/>
    <mergeCell ref="B75:D75"/>
    <mergeCell ref="AB72:AF72"/>
    <mergeCell ref="AB73:AF73"/>
    <mergeCell ref="E72:AA72"/>
    <mergeCell ref="E73:AA73"/>
    <mergeCell ref="B72:D72"/>
    <mergeCell ref="B73:D73"/>
    <mergeCell ref="AB70:AF70"/>
    <mergeCell ref="AB71:AF71"/>
    <mergeCell ref="E70:AA70"/>
    <mergeCell ref="E71:AA71"/>
    <mergeCell ref="B70:D70"/>
    <mergeCell ref="B71:D71"/>
    <mergeCell ref="AB68:AF68"/>
    <mergeCell ref="AB69:AF69"/>
    <mergeCell ref="B12:D12"/>
    <mergeCell ref="B13:D13"/>
    <mergeCell ref="B14:D14"/>
    <mergeCell ref="B15:D15"/>
    <mergeCell ref="AB66:AF66"/>
    <mergeCell ref="AB67:AF67"/>
    <mergeCell ref="E66:AA66"/>
    <mergeCell ref="E67:AA67"/>
    <mergeCell ref="B66:D66"/>
    <mergeCell ref="B67:D67"/>
    <mergeCell ref="AB64:AF64"/>
    <mergeCell ref="AB65:AF65"/>
    <mergeCell ref="E64:AA64"/>
    <mergeCell ref="E65:AA65"/>
    <mergeCell ref="B64:D64"/>
    <mergeCell ref="B65:D65"/>
    <mergeCell ref="AB62:AF62"/>
    <mergeCell ref="AB63:AF63"/>
    <mergeCell ref="E62:AA62"/>
    <mergeCell ref="E63:AA63"/>
    <mergeCell ref="B62:D62"/>
    <mergeCell ref="B63:D63"/>
    <mergeCell ref="AB61:AF61"/>
    <mergeCell ref="E61:AA61"/>
    <mergeCell ref="B61:D61"/>
    <mergeCell ref="E57:AA57"/>
    <mergeCell ref="B56:D56"/>
    <mergeCell ref="B57:D57"/>
    <mergeCell ref="AB54:AF54"/>
    <mergeCell ref="AB55:AF55"/>
    <mergeCell ref="E54:AA54"/>
    <mergeCell ref="E55:AA55"/>
    <mergeCell ref="B55:D55"/>
    <mergeCell ref="B54:D54"/>
    <mergeCell ref="S5:AF5"/>
    <mergeCell ref="B5:P5"/>
    <mergeCell ref="C4:AE4"/>
    <mergeCell ref="AB11:AF11"/>
    <mergeCell ref="O11:T11"/>
    <mergeCell ref="B8:P8"/>
    <mergeCell ref="B9:P9"/>
    <mergeCell ref="S8:AF8"/>
    <mergeCell ref="C10:AE10"/>
    <mergeCell ref="D6:E6"/>
    <mergeCell ref="B11:D11"/>
    <mergeCell ref="R9:AF9"/>
    <mergeCell ref="AB12:AF12"/>
    <mergeCell ref="AB14:AF14"/>
    <mergeCell ref="AB13:AF13"/>
    <mergeCell ref="AB22:AF22"/>
    <mergeCell ref="AB21:AF21"/>
    <mergeCell ref="AB20:AF20"/>
    <mergeCell ref="AB19:AF19"/>
    <mergeCell ref="AB18:AF18"/>
    <mergeCell ref="AB17:AF17"/>
    <mergeCell ref="AB15:AF15"/>
    <mergeCell ref="B19:D19"/>
    <mergeCell ref="B20:D20"/>
    <mergeCell ref="B21:D21"/>
    <mergeCell ref="B22:D22"/>
    <mergeCell ref="B50:D50"/>
    <mergeCell ref="B51:D51"/>
    <mergeCell ref="AB32:AF32"/>
    <mergeCell ref="B32:D32"/>
    <mergeCell ref="AB16:AF16"/>
    <mergeCell ref="B16:D16"/>
    <mergeCell ref="B17:D17"/>
    <mergeCell ref="B18:D18"/>
    <mergeCell ref="E51:AA51"/>
    <mergeCell ref="AC2:AF2"/>
    <mergeCell ref="L36:V36"/>
    <mergeCell ref="B217:O217"/>
    <mergeCell ref="B216:O216"/>
    <mergeCell ref="P215:T218"/>
    <mergeCell ref="B218:O218"/>
    <mergeCell ref="U210:AF210"/>
    <mergeCell ref="U211:AF211"/>
    <mergeCell ref="U212:AF212"/>
    <mergeCell ref="U213:AF213"/>
    <mergeCell ref="B211:O211"/>
    <mergeCell ref="B214:O214"/>
    <mergeCell ref="B213:O213"/>
    <mergeCell ref="B212:O212"/>
    <mergeCell ref="B215:O215"/>
    <mergeCell ref="U214:AF214"/>
    <mergeCell ref="U215:AF215"/>
    <mergeCell ref="M208:U208"/>
    <mergeCell ref="AC207:AF207"/>
    <mergeCell ref="E20:AA20"/>
    <mergeCell ref="E18:AA18"/>
    <mergeCell ref="E19:AA19"/>
    <mergeCell ref="E21:AA21"/>
    <mergeCell ref="E22:AA22"/>
    <mergeCell ref="W206:AB206"/>
    <mergeCell ref="W207:AB207"/>
    <mergeCell ref="U216:AF216"/>
    <mergeCell ref="U217:AF217"/>
    <mergeCell ref="E39:AA39"/>
    <mergeCell ref="E40:AA40"/>
    <mergeCell ref="C53:AE53"/>
    <mergeCell ref="B48:D48"/>
    <mergeCell ref="U218:AF218"/>
    <mergeCell ref="E48:AA48"/>
    <mergeCell ref="AB50:AF50"/>
    <mergeCell ref="AB51:AF51"/>
    <mergeCell ref="AB48:AF48"/>
    <mergeCell ref="AB49:AF49"/>
    <mergeCell ref="C42:AE42"/>
    <mergeCell ref="C43:AE43"/>
    <mergeCell ref="B44:P44"/>
    <mergeCell ref="S44:AF44"/>
    <mergeCell ref="S45:AE45"/>
    <mergeCell ref="D45:E45"/>
    <mergeCell ref="B59:D59"/>
    <mergeCell ref="AB56:AF56"/>
    <mergeCell ref="AB57:AF57"/>
    <mergeCell ref="E56:AA56"/>
  </mergeCells>
  <pageMargins left="0.25" right="0.25" top="0.75" bottom="0.75" header="0.3" footer="0.3"/>
  <pageSetup orientation="portrait" r:id="rId1"/>
  <ignoredErrors>
    <ignoredError sqref="C45:P45 C87:P87 C129:P129 C169:P169" unlockedFormula="1"/>
  </ignoredErrors>
  <drawing r:id="rId2"/>
  <legacyDrawing r:id="rId3"/>
  <oleObjects>
    <mc:AlternateContent xmlns:mc="http://schemas.openxmlformats.org/markup-compatibility/2006">
      <mc:Choice Requires="x14">
        <oleObject progId="Photoshop.Image.7" shapeId="1025" r:id="rId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28575</xdr:rowOff>
              </from>
              <to>
                <xdr:col>5</xdr:col>
                <xdr:colOff>228600</xdr:colOff>
                <xdr:row>2</xdr:row>
                <xdr:rowOff>333375</xdr:rowOff>
              </to>
            </anchor>
          </objectPr>
        </oleObject>
      </mc:Choice>
      <mc:Fallback>
        <oleObject progId="Photoshop.Image.7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Sinisa Sekulic</dc:creator>
  <cp:lastModifiedBy>Sinisa Sekulic</cp:lastModifiedBy>
  <cp:lastPrinted>2019-02-14T14:44:11Z</cp:lastPrinted>
  <dcterms:created xsi:type="dcterms:W3CDTF">2019-01-17T08:57:01Z</dcterms:created>
  <dcterms:modified xsi:type="dcterms:W3CDTF">2019-02-18T14:49:57Z</dcterms:modified>
</cp:coreProperties>
</file>